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echo\Международный аудит\1. Databook\"/>
    </mc:Choice>
  </mc:AlternateContent>
  <bookViews>
    <workbookView xWindow="5203" yWindow="0" windowWidth="29040" windowHeight="16440"/>
  </bookViews>
  <sheets>
    <sheet name="Title" sheetId="6" r:id="rId1"/>
    <sheet name="Balance Sheet" sheetId="1" r:id="rId2"/>
    <sheet name="Profit and loss" sheetId="2" r:id="rId3"/>
    <sheet name="Cash Flow" sheetId="3" r:id="rId4"/>
    <sheet name="Indicators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" hidden="1">#REF!</definedName>
    <definedName name="___________________________________wrn2" hidden="1">{"glc1",#N/A,FALSE,"GLC";"glc2",#N/A,FALSE,"GLC";"glc3",#N/A,FALSE,"GLC";"glc4",#N/A,FALSE,"GLC";"glc5",#N/A,FALSE,"GLC"}</definedName>
    <definedName name="___________________________________wrn222" hidden="1">{"glc1",#N/A,FALSE,"GLC";"glc2",#N/A,FALSE,"GLC";"glc3",#N/A,FALSE,"GLC";"glc4",#N/A,FALSE,"GLC";"glc5",#N/A,FALSE,"GLC"}</definedName>
    <definedName name="___________________________________wrn3" hidden="1">{"glc1",#N/A,FALSE,"GLC";"glc2",#N/A,FALSE,"GLC";"glc3",#N/A,FALSE,"GLC";"glc4",#N/A,FALSE,"GLC";"glc5",#N/A,FALSE,"GLC"}</definedName>
    <definedName name="__________________________________wrn2" hidden="1">{"glc1",#N/A,FALSE,"GLC";"glc2",#N/A,FALSE,"GLC";"glc3",#N/A,FALSE,"GLC";"glc4",#N/A,FALSE,"GLC";"glc5",#N/A,FALSE,"GLC"}</definedName>
    <definedName name="__________________________________wrn222" hidden="1">{"glc1",#N/A,FALSE,"GLC";"glc2",#N/A,FALSE,"GLC";"glc3",#N/A,FALSE,"GLC";"glc4",#N/A,FALSE,"GLC";"glc5",#N/A,FALSE,"GLC"}</definedName>
    <definedName name="__________________________________wrn3" hidden="1">{"glc1",#N/A,FALSE,"GLC";"glc2",#N/A,FALSE,"GLC";"glc3",#N/A,FALSE,"GLC";"glc4",#N/A,FALSE,"GLC";"glc5",#N/A,FALSE,"GLC"}</definedName>
    <definedName name="_________________________________wrn2" hidden="1">{"glc1",#N/A,FALSE,"GLC";"glc2",#N/A,FALSE,"GLC";"glc3",#N/A,FALSE,"GLC";"glc4",#N/A,FALSE,"GLC";"glc5",#N/A,FALSE,"GLC"}</definedName>
    <definedName name="_________________________________wrn222" hidden="1">{"glc1",#N/A,FALSE,"GLC";"glc2",#N/A,FALSE,"GLC";"glc3",#N/A,FALSE,"GLC";"glc4",#N/A,FALSE,"GLC";"glc5",#N/A,FALSE,"GLC"}</definedName>
    <definedName name="_________________________________wrn3" hidden="1">{"glc1",#N/A,FALSE,"GLC";"glc2",#N/A,FALSE,"GLC";"glc3",#N/A,FALSE,"GLC";"glc4",#N/A,FALSE,"GLC";"glc5",#N/A,FALSE,"GLC"}</definedName>
    <definedName name="________________________________wrn2" hidden="1">{"glc1",#N/A,FALSE,"GLC";"glc2",#N/A,FALSE,"GLC";"glc3",#N/A,FALSE,"GLC";"glc4",#N/A,FALSE,"GLC";"glc5",#N/A,FALSE,"GLC"}</definedName>
    <definedName name="________________________________wrn222" hidden="1">{"glc1",#N/A,FALSE,"GLC";"glc2",#N/A,FALSE,"GLC";"glc3",#N/A,FALSE,"GLC";"glc4",#N/A,FALSE,"GLC";"glc5",#N/A,FALSE,"GLC"}</definedName>
    <definedName name="________________________________wrn3" hidden="1">{"glc1",#N/A,FALSE,"GLC";"glc2",#N/A,FALSE,"GLC";"glc3",#N/A,FALSE,"GLC";"glc4",#N/A,FALSE,"GLC";"glc5",#N/A,FALSE,"GLC"}</definedName>
    <definedName name="_______________________________wrn2" hidden="1">{"glc1",#N/A,FALSE,"GLC";"glc2",#N/A,FALSE,"GLC";"glc3",#N/A,FALSE,"GLC";"glc4",#N/A,FALSE,"GLC";"glc5",#N/A,FALSE,"GLC"}</definedName>
    <definedName name="_______________________________wrn222" hidden="1">{"glc1",#N/A,FALSE,"GLC";"glc2",#N/A,FALSE,"GLC";"glc3",#N/A,FALSE,"GLC";"glc4",#N/A,FALSE,"GLC";"glc5",#N/A,FALSE,"GLC"}</definedName>
    <definedName name="_______________________________wrn3" hidden="1">{"glc1",#N/A,FALSE,"GLC";"glc2",#N/A,FALSE,"GLC";"glc3",#N/A,FALSE,"GLC";"glc4",#N/A,FALSE,"GLC";"glc5",#N/A,FALSE,"GLC"}</definedName>
    <definedName name="______________________________wrn2" hidden="1">{"glc1",#N/A,FALSE,"GLC";"glc2",#N/A,FALSE,"GLC";"glc3",#N/A,FALSE,"GLC";"glc4",#N/A,FALSE,"GLC";"glc5",#N/A,FALSE,"GLC"}</definedName>
    <definedName name="______________________________wrn222" hidden="1">{"glc1",#N/A,FALSE,"GLC";"glc2",#N/A,FALSE,"GLC";"glc3",#N/A,FALSE,"GLC";"glc4",#N/A,FALSE,"GLC";"glc5",#N/A,FALSE,"GLC"}</definedName>
    <definedName name="______________________________wrn3" hidden="1">{"glc1",#N/A,FALSE,"GLC";"glc2",#N/A,FALSE,"GLC";"glc3",#N/A,FALSE,"GLC";"glc4",#N/A,FALSE,"GLC";"glc5",#N/A,FALSE,"GLC"}</definedName>
    <definedName name="_____________________________wrn2" hidden="1">{"glc1",#N/A,FALSE,"GLC";"glc2",#N/A,FALSE,"GLC";"glc3",#N/A,FALSE,"GLC";"glc4",#N/A,FALSE,"GLC";"glc5",#N/A,FALSE,"GLC"}</definedName>
    <definedName name="_____________________________wrn222" hidden="1">{"glc1",#N/A,FALSE,"GLC";"glc2",#N/A,FALSE,"GLC";"glc3",#N/A,FALSE,"GLC";"glc4",#N/A,FALSE,"GLC";"glc5",#N/A,FALSE,"GLC"}</definedName>
    <definedName name="_____________________________wrn3" hidden="1">{"glc1",#N/A,FALSE,"GLC";"glc2",#N/A,FALSE,"GLC";"glc3",#N/A,FALSE,"GLC";"glc4",#N/A,FALSE,"GLC";"glc5",#N/A,FALSE,"GLC"}</definedName>
    <definedName name="____________________________wrn2" hidden="1">{"glc1",#N/A,FALSE,"GLC";"glc2",#N/A,FALSE,"GLC";"glc3",#N/A,FALSE,"GLC";"glc4",#N/A,FALSE,"GLC";"glc5",#N/A,FALSE,"GLC"}</definedName>
    <definedName name="____________________________wrn222" hidden="1">{"glc1",#N/A,FALSE,"GLC";"glc2",#N/A,FALSE,"GLC";"glc3",#N/A,FALSE,"GLC";"glc4",#N/A,FALSE,"GLC";"glc5",#N/A,FALSE,"GLC"}</definedName>
    <definedName name="____________________________wrn3" hidden="1">{"glc1",#N/A,FALSE,"GLC";"glc2",#N/A,FALSE,"GLC";"glc3",#N/A,FALSE,"GLC";"glc4",#N/A,FALSE,"GLC";"glc5",#N/A,FALSE,"GLC"}</definedName>
    <definedName name="___________________________wrn2" hidden="1">{"glc1",#N/A,FALSE,"GLC";"glc2",#N/A,FALSE,"GLC";"glc3",#N/A,FALSE,"GLC";"glc4",#N/A,FALSE,"GLC";"glc5",#N/A,FALSE,"GLC"}</definedName>
    <definedName name="___________________________wrn222" hidden="1">{"glc1",#N/A,FALSE,"GLC";"glc2",#N/A,FALSE,"GLC";"glc3",#N/A,FALSE,"GLC";"glc4",#N/A,FALSE,"GLC";"glc5",#N/A,FALSE,"GLC"}</definedName>
    <definedName name="___________________________wrn3" hidden="1">{"glc1",#N/A,FALSE,"GLC";"glc2",#N/A,FALSE,"GLC";"glc3",#N/A,FALSE,"GLC";"glc4",#N/A,FALSE,"GLC";"glc5",#N/A,FALSE,"GLC"}</definedName>
    <definedName name="__________________________wrn2" hidden="1">{"glc1",#N/A,FALSE,"GLC";"glc2",#N/A,FALSE,"GLC";"glc3",#N/A,FALSE,"GLC";"glc4",#N/A,FALSE,"GLC";"glc5",#N/A,FALSE,"GLC"}</definedName>
    <definedName name="__________________________wrn222" hidden="1">{"glc1",#N/A,FALSE,"GLC";"glc2",#N/A,FALSE,"GLC";"glc3",#N/A,FALSE,"GLC";"glc4",#N/A,FALSE,"GLC";"glc5",#N/A,FALSE,"GLC"}</definedName>
    <definedName name="__________________________wrn3" hidden="1">{"glc1",#N/A,FALSE,"GLC";"glc2",#N/A,FALSE,"GLC";"glc3",#N/A,FALSE,"GLC";"glc4",#N/A,FALSE,"GLC";"glc5",#N/A,FALSE,"GLC"}</definedName>
    <definedName name="_________________________wrn2" hidden="1">{"glc1",#N/A,FALSE,"GLC";"glc2",#N/A,FALSE,"GLC";"glc3",#N/A,FALSE,"GLC";"glc4",#N/A,FALSE,"GLC";"glc5",#N/A,FALSE,"GLC"}</definedName>
    <definedName name="_________________________wrn222" hidden="1">{"glc1",#N/A,FALSE,"GLC";"glc2",#N/A,FALSE,"GLC";"glc3",#N/A,FALSE,"GLC";"glc4",#N/A,FALSE,"GLC";"glc5",#N/A,FALSE,"GLC"}</definedName>
    <definedName name="_________________________wrn3" hidden="1">{"glc1",#N/A,FALSE,"GLC";"glc2",#N/A,FALSE,"GLC";"glc3",#N/A,FALSE,"GLC";"glc4",#N/A,FALSE,"GLC";"glc5",#N/A,FALSE,"GLC"}</definedName>
    <definedName name="________________________wrn2" hidden="1">{"glc1",#N/A,FALSE,"GLC";"glc2",#N/A,FALSE,"GLC";"glc3",#N/A,FALSE,"GLC";"glc4",#N/A,FALSE,"GLC";"glc5",#N/A,FALSE,"GLC"}</definedName>
    <definedName name="________________________wrn222" hidden="1">{"glc1",#N/A,FALSE,"GLC";"glc2",#N/A,FALSE,"GLC";"glc3",#N/A,FALSE,"GLC";"glc4",#N/A,FALSE,"GLC";"glc5",#N/A,FALSE,"GLC"}</definedName>
    <definedName name="________________________wrn3" hidden="1">{"glc1",#N/A,FALSE,"GLC";"glc2",#N/A,FALSE,"GLC";"glc3",#N/A,FALSE,"GLC";"glc4",#N/A,FALSE,"GLC";"glc5",#N/A,FALSE,"GLC"}</definedName>
    <definedName name="_______________________1" hidden="1">#REF!</definedName>
    <definedName name="_______________________wrn2" hidden="1">{"glc1",#N/A,FALSE,"GLC";"glc2",#N/A,FALSE,"GLC";"glc3",#N/A,FALSE,"GLC";"glc4",#N/A,FALSE,"GLC";"glc5",#N/A,FALSE,"GLC"}</definedName>
    <definedName name="_______________________wrn222" hidden="1">{"glc1",#N/A,FALSE,"GLC";"glc2",#N/A,FALSE,"GLC";"glc3",#N/A,FALSE,"GLC";"glc4",#N/A,FALSE,"GLC";"glc5",#N/A,FALSE,"GLC"}</definedName>
    <definedName name="_______________________wrn3" hidden="1">{"glc1",#N/A,FALSE,"GLC";"glc2",#N/A,FALSE,"GLC";"glc3",#N/A,FALSE,"GLC";"glc4",#N/A,FALSE,"GLC";"glc5",#N/A,FALSE,"GLC"}</definedName>
    <definedName name="______________________wrn2" hidden="1">{"glc1",#N/A,FALSE,"GLC";"glc2",#N/A,FALSE,"GLC";"glc3",#N/A,FALSE,"GLC";"glc4",#N/A,FALSE,"GLC";"glc5",#N/A,FALSE,"GLC"}</definedName>
    <definedName name="______________________wrn222" hidden="1">{"glc1",#N/A,FALSE,"GLC";"glc2",#N/A,FALSE,"GLC";"glc3",#N/A,FALSE,"GLC";"glc4",#N/A,FALSE,"GLC";"glc5",#N/A,FALSE,"GLC"}</definedName>
    <definedName name="______________________wrn3" hidden="1">{"glc1",#N/A,FALSE,"GLC";"glc2",#N/A,FALSE,"GLC";"glc3",#N/A,FALSE,"GLC";"glc4",#N/A,FALSE,"GLC";"glc5",#N/A,FALSE,"GLC"}</definedName>
    <definedName name="_____________________wrn2" hidden="1">{"glc1",#N/A,FALSE,"GLC";"glc2",#N/A,FALSE,"GLC";"glc3",#N/A,FALSE,"GLC";"glc4",#N/A,FALSE,"GLC";"glc5",#N/A,FALSE,"GLC"}</definedName>
    <definedName name="_____________________wrn222" hidden="1">{"glc1",#N/A,FALSE,"GLC";"glc2",#N/A,FALSE,"GLC";"glc3",#N/A,FALSE,"GLC";"glc4",#N/A,FALSE,"GLC";"glc5",#N/A,FALSE,"GLC"}</definedName>
    <definedName name="_____________________wrn3" hidden="1">{"glc1",#N/A,FALSE,"GLC";"glc2",#N/A,FALSE,"GLC";"glc3",#N/A,FALSE,"GLC";"glc4",#N/A,FALSE,"GLC";"glc5",#N/A,FALSE,"GLC"}</definedName>
    <definedName name="____________________wrn2" hidden="1">{"glc1",#N/A,FALSE,"GLC";"glc2",#N/A,FALSE,"GLC";"glc3",#N/A,FALSE,"GLC";"glc4",#N/A,FALSE,"GLC";"glc5",#N/A,FALSE,"GLC"}</definedName>
    <definedName name="____________________wrn222" hidden="1">{"glc1",#N/A,FALSE,"GLC";"glc2",#N/A,FALSE,"GLC";"glc3",#N/A,FALSE,"GLC";"glc4",#N/A,FALSE,"GLC";"glc5",#N/A,FALSE,"GLC"}</definedName>
    <definedName name="____________________wrn3" hidden="1">{"glc1",#N/A,FALSE,"GLC";"glc2",#N/A,FALSE,"GLC";"glc3",#N/A,FALSE,"GLC";"glc4",#N/A,FALSE,"GLC";"glc5",#N/A,FALSE,"GLC"}</definedName>
    <definedName name="___________________wrn2" hidden="1">{"glc1",#N/A,FALSE,"GLC";"glc2",#N/A,FALSE,"GLC";"glc3",#N/A,FALSE,"GLC";"glc4",#N/A,FALSE,"GLC";"glc5",#N/A,FALSE,"GLC"}</definedName>
    <definedName name="___________________wrn222" hidden="1">{"glc1",#N/A,FALSE,"GLC";"glc2",#N/A,FALSE,"GLC";"glc3",#N/A,FALSE,"GLC";"glc4",#N/A,FALSE,"GLC";"glc5",#N/A,FALSE,"GLC"}</definedName>
    <definedName name="___________________wrn3" hidden="1">{"glc1",#N/A,FALSE,"GLC";"glc2",#N/A,FALSE,"GLC";"glc3",#N/A,FALSE,"GLC";"glc4",#N/A,FALSE,"GLC";"glc5",#N/A,FALSE,"GLC"}</definedName>
    <definedName name="__________________wrn2" hidden="1">{"glc1",#N/A,FALSE,"GLC";"glc2",#N/A,FALSE,"GLC";"glc3",#N/A,FALSE,"GLC";"glc4",#N/A,FALSE,"GLC";"glc5",#N/A,FALSE,"GLC"}</definedName>
    <definedName name="__________________wrn222" hidden="1">{"glc1",#N/A,FALSE,"GLC";"glc2",#N/A,FALSE,"GLC";"glc3",#N/A,FALSE,"GLC";"glc4",#N/A,FALSE,"GLC";"glc5",#N/A,FALSE,"GLC"}</definedName>
    <definedName name="__________________wrn3" hidden="1">{"glc1",#N/A,FALSE,"GLC";"glc2",#N/A,FALSE,"GLC";"glc3",#N/A,FALSE,"GLC";"glc4",#N/A,FALSE,"GLC";"glc5",#N/A,FALSE,"GLC"}</definedName>
    <definedName name="_________________wrn2" hidden="1">{"glc1",#N/A,FALSE,"GLC";"glc2",#N/A,FALSE,"GLC";"glc3",#N/A,FALSE,"GLC";"glc4",#N/A,FALSE,"GLC";"glc5",#N/A,FALSE,"GLC"}</definedName>
    <definedName name="_________________wrn222" hidden="1">{"glc1",#N/A,FALSE,"GLC";"glc2",#N/A,FALSE,"GLC";"glc3",#N/A,FALSE,"GLC";"glc4",#N/A,FALSE,"GLC";"glc5",#N/A,FALSE,"GLC"}</definedName>
    <definedName name="_________________wrn3" hidden="1">{"glc1",#N/A,FALSE,"GLC";"glc2",#N/A,FALSE,"GLC";"glc3",#N/A,FALSE,"GLC";"glc4",#N/A,FALSE,"GLC";"glc5",#N/A,FALSE,"GLC"}</definedName>
    <definedName name="________________wrn2" hidden="1">{"glc1",#N/A,FALSE,"GLC";"glc2",#N/A,FALSE,"GLC";"glc3",#N/A,FALSE,"GLC";"glc4",#N/A,FALSE,"GLC";"glc5",#N/A,FALSE,"GLC"}</definedName>
    <definedName name="________________wrn222" hidden="1">{"glc1",#N/A,FALSE,"GLC";"glc2",#N/A,FALSE,"GLC";"glc3",#N/A,FALSE,"GLC";"glc4",#N/A,FALSE,"GLC";"glc5",#N/A,FALSE,"GLC"}</definedName>
    <definedName name="________________wrn3" hidden="1">{"glc1",#N/A,FALSE,"GLC";"glc2",#N/A,FALSE,"GLC";"glc3",#N/A,FALSE,"GLC";"glc4",#N/A,FALSE,"GLC";"glc5",#N/A,FALSE,"GLC"}</definedName>
    <definedName name="_______________wrn2" hidden="1">{"glc1",#N/A,FALSE,"GLC";"glc2",#N/A,FALSE,"GLC";"glc3",#N/A,FALSE,"GLC";"glc4",#N/A,FALSE,"GLC";"glc5",#N/A,FALSE,"GLC"}</definedName>
    <definedName name="_______________wrn222" hidden="1">{"glc1",#N/A,FALSE,"GLC";"glc2",#N/A,FALSE,"GLC";"glc3",#N/A,FALSE,"GLC";"glc4",#N/A,FALSE,"GLC";"glc5",#N/A,FALSE,"GLC"}</definedName>
    <definedName name="_______________wrn3" hidden="1">{"glc1",#N/A,FALSE,"GLC";"glc2",#N/A,FALSE,"GLC";"glc3",#N/A,FALSE,"GLC";"glc4",#N/A,FALSE,"GLC";"glc5",#N/A,FALSE,"GLC"}</definedName>
    <definedName name="______________wrn2" hidden="1">{"glc1",#N/A,FALSE,"GLC";"glc2",#N/A,FALSE,"GLC";"glc3",#N/A,FALSE,"GLC";"glc4",#N/A,FALSE,"GLC";"glc5",#N/A,FALSE,"GLC"}</definedName>
    <definedName name="______________wrn222" hidden="1">{"glc1",#N/A,FALSE,"GLC";"glc2",#N/A,FALSE,"GLC";"glc3",#N/A,FALSE,"GLC";"glc4",#N/A,FALSE,"GLC";"glc5",#N/A,FALSE,"GLC"}</definedName>
    <definedName name="______________wrn3" hidden="1">{"glc1",#N/A,FALSE,"GLC";"glc2",#N/A,FALSE,"GLC";"glc3",#N/A,FALSE,"GLC";"glc4",#N/A,FALSE,"GLC";"glc5",#N/A,FALSE,"GLC"}</definedName>
    <definedName name="_____________wrn2" hidden="1">{"glc1",#N/A,FALSE,"GLC";"glc2",#N/A,FALSE,"GLC";"glc3",#N/A,FALSE,"GLC";"glc4",#N/A,FALSE,"GLC";"glc5",#N/A,FALSE,"GLC"}</definedName>
    <definedName name="_____________wrn222" hidden="1">{"glc1",#N/A,FALSE,"GLC";"glc2",#N/A,FALSE,"GLC";"glc3",#N/A,FALSE,"GLC";"glc4",#N/A,FALSE,"GLC";"glc5",#N/A,FALSE,"GLC"}</definedName>
    <definedName name="_____________wrn3" hidden="1">{"glc1",#N/A,FALSE,"GLC";"glc2",#N/A,FALSE,"GLC";"glc3",#N/A,FALSE,"GLC";"glc4",#N/A,FALSE,"GLC";"glc5",#N/A,FALSE,"GLC"}</definedName>
    <definedName name="____________wrn2" hidden="1">{"glc1",#N/A,FALSE,"GLC";"glc2",#N/A,FALSE,"GLC";"glc3",#N/A,FALSE,"GLC";"glc4",#N/A,FALSE,"GLC";"glc5",#N/A,FALSE,"GLC"}</definedName>
    <definedName name="____________wrn222" hidden="1">{"glc1",#N/A,FALSE,"GLC";"glc2",#N/A,FALSE,"GLC";"glc3",#N/A,FALSE,"GLC";"glc4",#N/A,FALSE,"GLC";"glc5",#N/A,FALSE,"GLC"}</definedName>
    <definedName name="____________wrn3" hidden="1">{"glc1",#N/A,FALSE,"GLC";"glc2",#N/A,FALSE,"GLC";"glc3",#N/A,FALSE,"GLC";"glc4",#N/A,FALSE,"GLC";"glc5",#N/A,FALSE,"GLC"}</definedName>
    <definedName name="___________wrn2" hidden="1">{"glc1",#N/A,FALSE,"GLC";"glc2",#N/A,FALSE,"GLC";"glc3",#N/A,FALSE,"GLC";"glc4",#N/A,FALSE,"GLC";"glc5",#N/A,FALSE,"GLC"}</definedName>
    <definedName name="___________wrn222" hidden="1">{"glc1",#N/A,FALSE,"GLC";"glc2",#N/A,FALSE,"GLC";"glc3",#N/A,FALSE,"GLC";"glc4",#N/A,FALSE,"GLC";"glc5",#N/A,FALSE,"GLC"}</definedName>
    <definedName name="___________wrn3" hidden="1">{"glc1",#N/A,FALSE,"GLC";"glc2",#N/A,FALSE,"GLC";"glc3",#N/A,FALSE,"GLC";"glc4",#N/A,FALSE,"GLC";"glc5",#N/A,FALSE,"GLC"}</definedName>
    <definedName name="__________wrn2" hidden="1">{"glc1",#N/A,FALSE,"GLC";"glc2",#N/A,FALSE,"GLC";"glc3",#N/A,FALSE,"GLC";"glc4",#N/A,FALSE,"GLC";"glc5",#N/A,FALSE,"GLC"}</definedName>
    <definedName name="__________wrn222" hidden="1">{"glc1",#N/A,FALSE,"GLC";"glc2",#N/A,FALSE,"GLC";"glc3",#N/A,FALSE,"GLC";"glc4",#N/A,FALSE,"GLC";"glc5",#N/A,FALSE,"GLC"}</definedName>
    <definedName name="__________wrn3" hidden="1">{"glc1",#N/A,FALSE,"GLC";"glc2",#N/A,FALSE,"GLC";"glc3",#N/A,FALSE,"GLC";"glc4",#N/A,FALSE,"GLC";"glc5",#N/A,FALSE,"GLC"}</definedName>
    <definedName name="_________wrn2" hidden="1">{"glc1",#N/A,FALSE,"GLC";"glc2",#N/A,FALSE,"GLC";"glc3",#N/A,FALSE,"GLC";"glc4",#N/A,FALSE,"GLC";"glc5",#N/A,FALSE,"GLC"}</definedName>
    <definedName name="_________wrn222" hidden="1">{"glc1",#N/A,FALSE,"GLC";"glc2",#N/A,FALSE,"GLC";"glc3",#N/A,FALSE,"GLC";"glc4",#N/A,FALSE,"GLC";"glc5",#N/A,FALSE,"GLC"}</definedName>
    <definedName name="_________wrn3" hidden="1">{"glc1",#N/A,FALSE,"GLC";"glc2",#N/A,FALSE,"GLC";"glc3",#N/A,FALSE,"GLC";"glc4",#N/A,FALSE,"GLC";"glc5",#N/A,FALSE,"GLC"}</definedName>
    <definedName name="________wrn2" hidden="1">{"glc1",#N/A,FALSE,"GLC";"glc2",#N/A,FALSE,"GLC";"glc3",#N/A,FALSE,"GLC";"glc4",#N/A,FALSE,"GLC";"glc5",#N/A,FALSE,"GLC"}</definedName>
    <definedName name="________wrn222" hidden="1">{"glc1",#N/A,FALSE,"GLC";"glc2",#N/A,FALSE,"GLC";"glc3",#N/A,FALSE,"GLC";"glc4",#N/A,FALSE,"GLC";"glc5",#N/A,FALSE,"GLC"}</definedName>
    <definedName name="________wrn3" hidden="1">{"glc1",#N/A,FALSE,"GLC";"glc2",#N/A,FALSE,"GLC";"glc3",#N/A,FALSE,"GLC";"glc4",#N/A,FALSE,"GLC";"glc5",#N/A,FALSE,"GLC"}</definedName>
    <definedName name="_______wrn2" hidden="1">{"glc1",#N/A,FALSE,"GLC";"glc2",#N/A,FALSE,"GLC";"glc3",#N/A,FALSE,"GLC";"glc4",#N/A,FALSE,"GLC";"glc5",#N/A,FALSE,"GLC"}</definedName>
    <definedName name="_______wrn222" hidden="1">{"glc1",#N/A,FALSE,"GLC";"glc2",#N/A,FALSE,"GLC";"glc3",#N/A,FALSE,"GLC";"glc4",#N/A,FALSE,"GLC";"glc5",#N/A,FALSE,"GLC"}</definedName>
    <definedName name="_______wrn3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_wrn3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_wrn3" hidden="1">{"glc1",#N/A,FALSE,"GLC";"glc2",#N/A,FALSE,"GLC";"glc3",#N/A,FALSE,"GLC";"glc4",#N/A,FALSE,"GLC";"glc5",#N/A,FALSE,"GLC"}</definedName>
    <definedName name="____121111" hidden="1">#REF!</definedName>
    <definedName name="____wrn2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_wrn3" hidden="1">{"glc1",#N/A,FALSE,"GLC";"glc2",#N/A,FALSE,"GLC";"glc3",#N/A,FALSE,"GLC";"glc4",#N/A,FALSE,"GLC";"glc5",#N/A,FALSE,"GLC"}</definedName>
    <definedName name="___wrn2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_wrn3" hidden="1">{"glc1",#N/A,FALSE,"GLC";"glc2",#N/A,FALSE,"GLC";"glc3",#N/A,FALSE,"GLC";"glc4",#N/A,FALSE,"GLC";"glc5",#N/A,FALSE,"GLC"}</definedName>
    <definedName name="___xlfn.BAHTTEXT" hidden="1">#NAME?</definedName>
    <definedName name="___нгшщз" hidden="1">#REF!</definedName>
    <definedName name="__1____123Graph_ACHART_4" hidden="1">#REF!</definedName>
    <definedName name="__2____123Graph_XCHART_3" hidden="1">#REF!</definedName>
    <definedName name="__3____123Graph_XCHART_4" hidden="1">#REF!</definedName>
    <definedName name="__4___123Graph_ACHART_4" hidden="1">#REF!</definedName>
    <definedName name="__5___123Graph_XCHART_3" hidden="1">#REF!</definedName>
    <definedName name="__6___123Graph_XCHART_4" hidden="1">#REF!</definedName>
    <definedName name="__7__123Graph_ACHART_4" hidden="1">#REF!</definedName>
    <definedName name="__8__123Graph_XCHART_3" hidden="1">#REF!</definedName>
    <definedName name="__9__123Graph_XCHART_4" hidden="1">#REF!</definedName>
    <definedName name="__IntlFixup" hidden="1">TRUE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wrn3" hidden="1">{"glc1",#N/A,FALSE,"GLC";"glc2",#N/A,FALSE,"GLC";"glc3",#N/A,FALSE,"GLC";"glc4",#N/A,FALSE,"GLC";"glc5",#N/A,FALSE,"GLC"}</definedName>
    <definedName name="__xlfn.BAHTTEXT" hidden="1">#NAME?</definedName>
    <definedName name="_1____123Graph_ACHART_4" hidden="1">#REF!</definedName>
    <definedName name="_1__123Graph_ACHART_4" hidden="1">#REF!</definedName>
    <definedName name="_121" hidden="1">#REF!</definedName>
    <definedName name="_123" hidden="1">#REF!</definedName>
    <definedName name="_124" hidden="1">#REF!</definedName>
    <definedName name="_125" hidden="1">#REF!</definedName>
    <definedName name="_126" hidden="1">#REF!</definedName>
    <definedName name="_127" hidden="1">#REF!</definedName>
    <definedName name="_128" hidden="1">#REF!</definedName>
    <definedName name="_129" hidden="1">#REF!</definedName>
    <definedName name="_1299" hidden="1">#REF!</definedName>
    <definedName name="_13" hidden="1">#REF!</definedName>
    <definedName name="_2____123Graph_XCHART_3" hidden="1">#REF!</definedName>
    <definedName name="_2__123Graph_XCHART_3" hidden="1">#REF!</definedName>
    <definedName name="_3____123Graph_XCHART_4" hidden="1">#REF!</definedName>
    <definedName name="_3__123Graph_XCHART_4" hidden="1">#REF!</definedName>
    <definedName name="_4___123Graph_ACHART_4" hidden="1">#REF!</definedName>
    <definedName name="_5___123Graph_XCHART_3" hidden="1">#REF!</definedName>
    <definedName name="_6___123Graph_XCHART_4" hidden="1">#REF!</definedName>
    <definedName name="_7__123Graph_ACHART_4" hidden="1">#REF!</definedName>
    <definedName name="_8__123Graph_XCHART_3" hidden="1">#REF!</definedName>
    <definedName name="_9__123Graph_XCHART_4" hidden="1">#REF!</definedName>
    <definedName name="_c" hidden="1">{"ÜBERSICHT",#N/A,FALSE,"ABW KUM";"Kostenzoom",#N/A,FALSE,"ABW KUM";"ÜBERSICHT",#N/A,FALSE,"ABW HORE";"Kostenzoom",#N/A,FALSE,"ABW HORE"}</definedName>
    <definedName name="_Dist_Bin" hidden="1">#REF!</definedName>
    <definedName name="_Dist_Values" hidden="1">#REF!</definedName>
    <definedName name="_fgdrt90" hidden="1">#REF!</definedName>
    <definedName name="_Fill" hidden="1">#REF!</definedName>
    <definedName name="_Order1" hidden="1">255</definedName>
    <definedName name="_Order2" hidden="1">255</definedName>
    <definedName name="_ot97" hidden="1">#REF!,#REF!,#REF!,#REF!,#REF!,#REF!,#REF!</definedName>
    <definedName name="_Regression_Int" hidden="1">1</definedName>
    <definedName name="_Sort" hidden="1">#REF!</definedName>
    <definedName name="_sort_" hidden="1">#REF!</definedName>
    <definedName name="_Sort1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r1">#REF!</definedName>
    <definedName name="_tr2">#REF!</definedName>
    <definedName name="_tr4">#REF!</definedName>
    <definedName name="_tr5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wrn3" hidden="1">{"glc1",#N/A,FALSE,"GLC";"glc2",#N/A,FALSE,"GLC";"glc3",#N/A,FALSE,"GLC";"glc4",#N/A,FALSE,"GLC";"glc5",#N/A,FALSE,"GLC"}</definedName>
    <definedName name="_xlnm._FilterDatabase" hidden="1">#REF!</definedName>
    <definedName name="a" hidden="1">{"ÜBER mit FW","THU",FALSE,"HORE KORR!";"ÜBERSICHT",#N/A,FALSE,"BUDGET 1997_98";"ÜBER mit FW",#N/A,FALSE,"IST KUM KORR!!";"ÜBERSICHT",#N/A,FALSE,"PLAN KUM"}</definedName>
    <definedName name="aa" hidden="1">{"ÜBER mit FW","THU",FALSE,"HORE KORR!";"ÜBERSICHT",#N/A,FALSE,"BUDGET 1997_98";"ÜBER mit FW",#N/A,FALSE,"IST KUM KORR!!";"ÜBERSICHT",#N/A,FALSE,"PLAN KUM"}</definedName>
    <definedName name="aa1aa" hidden="1">#REF!</definedName>
    <definedName name="aaa" hidden="1">{"ÜBERSICHT",#N/A,FALSE,"ABW KUM";"Kostenzoom",#N/A,FALSE,"ABW KUM";"ÜBERSICHT",#N/A,FALSE,"ABW HORE";"Kostenzoom",#N/A,FALSE,"ABW HORE"}</definedName>
    <definedName name="aaa0" hidden="1">{#N/A,#N/A,FALSE,"Aging Summary";#N/A,#N/A,FALSE,"Ratio Analysis";#N/A,#N/A,FALSE,"Test 120 Day Accts";#N/A,#N/A,FALSE,"Tickmarks"}</definedName>
    <definedName name="aaaa" hidden="1">{"ÜBER mit FW","THU",FALSE,"HORE KORR!";"ÜBERSICHT",#N/A,FALSE,"BUDGET 1997_98";"ÜBER mit FW",#N/A,FALSE,"IST KUM KORR!!";"ÜBERSICHT",#N/A,FALSE,"PLAN KUM"}</definedName>
    <definedName name="aaaaa" hidden="1">{"DRUCK",#N/A,FALSE,"HOCHRECHNUNG KORR!!!!";"DRUCK",#N/A,FALSE,"BUDGET 1997_98";"DRUCK",#N/A,FALSE,"PL KUM";"DRUCK",#N/A,FALSE,"VJ KUM";"DRUCK",#N/A,FALSE,"IST KUM KORR!!!"}</definedName>
    <definedName name="aaaaaaa" hidden="1">{"ÜBER mit FW","THU",FALSE,"HORE KORR!";"ÜBERSICHT",#N/A,FALSE,"BUDGET 1997_98";"ÜBER mit FW",#N/A,FALSE,"IST KUM KORR!!";"ÜBERSICHT",#N/A,FALSE,"PLAN KUM"}</definedName>
    <definedName name="abc" hidden="1">{#N/A,#N/A,FALSE,"Aging Summary";#N/A,#N/A,FALSE,"Ratio Analysis";#N/A,#N/A,FALSE,"Test 120 Day Accts";#N/A,#N/A,FALSE,"Tickmarks"}</definedName>
    <definedName name="Ac_PARAM" hidden="1">#REF!</definedName>
    <definedName name="Acc_ACCOUNT" hidden="1">#REF!</definedName>
    <definedName name="acccint09">#REF!</definedName>
    <definedName name="AccessDatabase" hidden="1">"C:\Мои документы\НоваяОборотка.mdb"</definedName>
    <definedName name="add1_el_d9">[1]!add1_el_d9</definedName>
    <definedName name="add2_el_d9">[1]!add2_el_d9</definedName>
    <definedName name="Adj_Return">#REF!,#REF!</definedName>
    <definedName name="afea" hidden="1">#REF!</definedName>
    <definedName name="afega" hidden="1">#REF!</definedName>
    <definedName name="age" hidden="1">#REF!</definedName>
    <definedName name="Agr_temp" hidden="1">{"Supporting Schedules",#N/A,FALSE,"Results"}</definedName>
    <definedName name="anscount" hidden="1">1</definedName>
    <definedName name="antonio" hidden="1">{#N/A,"70% Success",FALSE,"Sales Forecast";#N/A,#N/A,FALSE,"Sheet2"}</definedName>
    <definedName name="AS2DocOpenMode" hidden="1">"AS2DocumentEdit"</definedName>
    <definedName name="AS2DocOpenMode1" hidden="1">"AS2DocumentBrowse"</definedName>
    <definedName name="asasa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ass" hidden="1">{"ÜBERSICHT",#N/A,FALSE,"ABW KUM";"Kostenzoom",#N/A,FALSE,"ABW KUM";"ÜBERSICHT",#N/A,FALSE,"ABW HORE";"Kostenzoom",#N/A,FALSE,"ABW HORE"}</definedName>
    <definedName name="assets010110">#REF!</definedName>
    <definedName name="assets300610">[2]tb010420!$AR$4</definedName>
    <definedName name="awas" hidden="1">{"ÜBER mit FW","THU",FALSE,"HORE KORR!";"ÜBERSICHT",#N/A,FALSE,"BUDGET 1997_98";"ÜBER mit FW",#N/A,FALSE,"IST KUM KORR!!";"ÜBERSICHT",#N/A,FALSE,"PLAN KUM"}</definedName>
    <definedName name="awd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b" hidden="1">{#N/A,#N/A,FALSE,"Aging Summary";#N/A,#N/A,FALSE,"Ratio Analysis";#N/A,#N/A,FALSE,"Test 120 Day Accts";#N/A,#N/A,FALSE,"Tickmarks"}</definedName>
    <definedName name="bank1">#REF!</definedName>
    <definedName name="bank11">[2]tb010420!#REF!</definedName>
    <definedName name="bank12">[2]tb010420!#REF!</definedName>
    <definedName name="bank13">[2]tb010420!#REF!</definedName>
    <definedName name="bank14">[2]tb010420!#REF!</definedName>
    <definedName name="bank15">[2]tb010420!#REF!</definedName>
    <definedName name="bank3">#REF!</definedName>
    <definedName name="bank4">#REF!</definedName>
    <definedName name="bank5">#REF!</definedName>
    <definedName name="bank6">#REF!</definedName>
    <definedName name="bank7">#REF!</definedName>
    <definedName name="bank8">#REF!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orrowings_010110">[2]BS!#REF!</definedName>
    <definedName name="CapExVEB" hidden="1">{"glc1",#N/A,FALSE,"GLC";"glc2",#N/A,FALSE,"GLC";"glc3",#N/A,FALSE,"GLC";"glc4",#N/A,FALSE,"GLC";"glc5",#N/A,FALSE,"GLC"}</definedName>
    <definedName name="capital1">[2]BS!#REF!</definedName>
    <definedName name="capital4">[2]BS!$L$32</definedName>
    <definedName name="carlos" hidden="1">{#N/A,"10% Success",FALSE,"Sales Forecast";#N/A,#N/A,FALSE,"Sheet2"}</definedName>
    <definedName name="Cash_">[2]BS!#REF!</definedName>
    <definedName name="cash_311211">[2]BS!#REF!</definedName>
    <definedName name="cash_311212">[2]BS!#REF!</definedName>
    <definedName name="cash010110">[2]BS!#REF!</definedName>
    <definedName name="cash1">#REF!</definedName>
    <definedName name="cash300610">[2]BS!#REF!</definedName>
    <definedName name="CBWorkbookPriority" hidden="1">-247508780</definedName>
    <definedName name="cc_аморт_2012">[2]tb310322!#REF!</definedName>
    <definedName name="ccc" hidden="1">{"Supporting Schedules",#N/A,FALSE,"Results"}</definedName>
    <definedName name="CIQWBGuid" hidden="1">"c5c4d807-4638-48e7-86f5-12fa03474d21"</definedName>
    <definedName name="claudia" hidden="1">{#N/A,"70% Success",FALSE,"Sales Forecast";#N/A,#N/A,FALSE,"Sheet2"}</definedName>
    <definedName name="clik1">[1]!clik1</definedName>
    <definedName name="clik2">[1]!clik2</definedName>
    <definedName name="Cons_temp" hidden="1">{"Supporting Schedules",#N/A,FALSE,"Results"}</definedName>
    <definedName name="cost_10">[3]PL_1п23!#REF!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_01">[2]BS!#REF!</definedName>
    <definedName name="D_PARAM" hidden="1">#REF!</definedName>
    <definedName name="DA_010110">[2]BS!#REF!</definedName>
    <definedName name="dage" hidden="1">#REF!</definedName>
    <definedName name="dassets01">[2]BS!#REF!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urch" hidden="1">{"ÜBER mit FW","THU",FALSE,"HORE KORR!";"ÜBERSICHT",#N/A,FALSE,"BUDGET 1997_98";"ÜBER mit FW",#N/A,FALSE,"IST KUM KORR!!";"ÜBERSICHT",#N/A,FALSE,"PLAN KUM"}</definedName>
    <definedName name="dduu" hidden="1">{"ÜBERSICHT",#N/A,FALSE,"ABW KUM";"Kostenzoom",#N/A,FALSE,"ABW KUM";"ÜBERSICHT",#N/A,FALSE,"ABW HORE";"Kostenzoom",#N/A,FALSE,"ABW HORE"}</definedName>
    <definedName name="DE_PARAM" hidden="1">#REF!</definedName>
    <definedName name="del_el_d9">[1]!del_el_d9</definedName>
    <definedName name="del_el2">[1]!del_el2</definedName>
    <definedName name="del_sp2">[1]!del_sp2</definedName>
    <definedName name="df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dfg" hidden="1">#REF!</definedName>
    <definedName name="dialog10_no">[1]!dialog10_no</definedName>
    <definedName name="dialog10_yes">[1]!dialog10_yes</definedName>
    <definedName name="dialog11_1_no">[1]!dialog11_1_no</definedName>
    <definedName name="dialog11_1_yes">[1]!dialog11_1_yes</definedName>
    <definedName name="dialog8_no">[1]!dialog8_no</definedName>
    <definedName name="dialog8_yes">[1]!dialog8_yes</definedName>
    <definedName name="dkhnd" hidden="1">{"ÜBER mit FW","THU",FALSE,"HORE KORR!";"ÜBERSICHT",#N/A,FALSE,"BUDGET 1997_98";"ÜBER mit FW",#N/A,FALSE,"IST KUM KORR!!";"ÜBERSICHT",#N/A,FALSE,"PLAN KUM"}</definedName>
    <definedName name="dm_010110">#REF!</definedName>
    <definedName name="DS_PARAM" hidden="1">#REF!</definedName>
    <definedName name="ds_param1" hidden="1">#REF!</definedName>
    <definedName name="ds_param2" hidden="1">#REF!</definedName>
    <definedName name="dsds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e_AMOUNT" hidden="1">#REF!</definedName>
    <definedName name="e_CURRENCY" hidden="1">#REF!</definedName>
    <definedName name="eafag" hidden="1">#REF!</definedName>
    <definedName name="e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t" hidden="1">{#N/A,#N/A,FALSE,"Aging Summary";#N/A,#N/A,FALSE,"Ratio Analysis";#N/A,#N/A,FALSE,"Test 120 Day Accts";#N/A,#N/A,FALSE,"Tickmarks"}</definedName>
    <definedName name="Exp_Day" hidden="1">28</definedName>
    <definedName name="Exp_Month" hidden="1">10</definedName>
    <definedName name="Exp_Year" hidden="1">2008</definedName>
    <definedName name="f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f_txt_no2">[1]!f_txt_no2</definedName>
    <definedName name="fa" hidden="1">#REF!</definedName>
    <definedName name="fa_010110">#REF!</definedName>
    <definedName name="fa_01012010">#REF!</definedName>
    <definedName name="fa_asia">#REF!</definedName>
    <definedName name="fad" hidden="1">{#N/A,"70% Success",FALSE,"Sales Forecast";#N/A,#N/A,FALSE,"Sheet2"}</definedName>
    <definedName name="fdgfdg" hidden="1">{#N/A,#N/A,FALSE,"101"}</definedName>
    <definedName name="fdscd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fff" hidden="1">{"Summary",#N/A,FALSE,"Valuation Summary";"Financial Statements",#N/A,FALSE,"Results";"FCF",#N/A,FALSE,"Results"}</definedName>
    <definedName name="fgs" hidden="1">#REF!</definedName>
    <definedName name="Filialen" hidden="1">{"ÜBER mit FW","THU",FALSE,"HORE KORR!";"ÜBERSICHT",#N/A,FALSE,"BUDGET 1997_98";"ÜBER mit FW",#N/A,FALSE,"IST KUM KORR!!";"ÜBERSICHT",#N/A,FALSE,"PLAN KUM"}</definedName>
    <definedName name="finex_10">[3]PL_1п23!#REF!</definedName>
    <definedName name="g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ga" hidden="1">#REF!</definedName>
    <definedName name="gaef" hidden="1">#REF!</definedName>
    <definedName name="gcl_2010">[3]PL_1п23!#REF!</definedName>
    <definedName name="GE_10">[3]PL_1п23!#REF!</definedName>
    <definedName name="general_exp." hidden="1">{#N/A,"100% Success",TRUE,"Sales Forecast";#N/A,#N/A,TRUE,"Sheet2"}</definedName>
    <definedName name="gfh" hidden="1">#REF!</definedName>
    <definedName name="gfhgfh" hidden="1">{"glc1",#N/A,FALSE,"GLC";"glc2",#N/A,FALSE,"GLC";"glc3",#N/A,FALSE,"GLC";"glc4",#N/A,FALSE,"GLC";"glc5",#N/A,FALSE,"GLC"}</definedName>
    <definedName name="gg" hidden="1">{"Ergebnis",#N/A,FALSE,"HORE 1997_01ST";"Steuern",#N/A,FALSE,"HORE 1997_01ST"}</definedName>
    <definedName name="ggg" hidden="1">{#N/A,#N/A,FALSE,"Aging Summary";#N/A,#N/A,FALSE,"Ratio Analysis";#N/A,#N/A,FALSE,"Test 120 Day Accts";#N/A,#N/A,FALSE,"Tickmarks"}</definedName>
    <definedName name="GGHH" hidden="1">#REF!</definedName>
    <definedName name="gh" hidden="1">#REF!</definedName>
    <definedName name="ghd" hidden="1">{#N/A,#N/A,FALSE,"Aging Summary";#N/A,#N/A,FALSE,"Ratio Analysis";#N/A,#N/A,FALSE,"Test 120 Day Accts";#N/A,#N/A,FALSE,"Tickmarks"}</definedName>
    <definedName name="ghhj" hidden="1">{"assets",#N/A,FALSE,"historicBS";"liab",#N/A,FALSE,"historicBS";"is",#N/A,FALSE,"historicIS";"ratios",#N/A,FALSE,"ratios"}</definedName>
    <definedName name="ghjh" hidden="1">#REF!</definedName>
    <definedName name="Graph_ACHART4" hidden="1">#REF!</definedName>
    <definedName name="gvea" hidden="1">#REF!</definedName>
    <definedName name="h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HTLM" hidden="1">{"'РП (2)'!$A$5:$S$150"}</definedName>
    <definedName name="HTML_CodePage" hidden="1">1251</definedName>
    <definedName name="HTML_Control" hidden="1">{"'таб 21'!$A$1:$U$24","'таб 21'!$A$1:$U$1"}</definedName>
    <definedName name="HTML_Description" hidden="1">""</definedName>
    <definedName name="HTML_Email" hidden="1">""</definedName>
    <definedName name="HTML_Header" hidden="1">"таб 21"</definedName>
    <definedName name="HTML_LastUpdate" hidden="1">"22.06.00"</definedName>
    <definedName name="HTML_LineAfter" hidden="1">TRUE</definedName>
    <definedName name="HTML_LineBefore" hidden="1">TRUE</definedName>
    <definedName name="HTML_Name" hidden="1">"KOPAN"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документы\ОТЧЁТЫ 1999 ГОДА\12 мес\MyHTML.htm"</definedName>
    <definedName name="HTML_PathFileMac" hidden="1">"Macintosh HD:HomePageStuff:New_Home_Page:datafile:ctryprem.html"</definedName>
    <definedName name="HTML_Title" hidden="1">"Таблицы к отчету 1999 года"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IA_">[2]BS!#REF!</definedName>
    <definedName name="IC_PARAM" hidden="1">#REF!</definedName>
    <definedName name="ii" hidden="1">{"ÜBER mit FW","THU",FALSE,"HORE KORR!";"ÜBERSICHT",#N/A,FALSE,"BUDGET 1997_98";"ÜBER mit FW",#N/A,FALSE,"IST KUM KORR!!";"ÜBERSICHT",#N/A,FALSE,"PLAN KUM"}</definedName>
    <definedName name="iii" hidden="1">{"ÜBER mit FW","THU",FALSE,"HORE KORR!";"ÜBERSICHT",#N/A,FALSE,"BUDGET 1997_98";"ÜBER mit FW",#N/A,FALSE,"IST KUM KORR!!";"ÜBERSICHT",#N/A,FALSE,"PLAN KUM"}</definedName>
    <definedName name="iii_contr" hidden="1">{"'таб 21'!$A$1:$U$24","'таб 21'!$A$1:$U$1"}</definedName>
    <definedName name="iiii" hidden="1">{"ÜBER mit FW","THU",FALSE,"HORE KORR!";"ÜBERSICHT",#N/A,FALSE,"BUDGET 1997_98";"ÜBER mit FW",#N/A,FALSE,"IST KUM KORR!!";"ÜBERSICHT",#N/A,FALSE,"PLAN KUM"}</definedName>
    <definedName name="iiiii" hidden="1">{"ÜBER mit FW","THU",FALSE,"HORE KORR!";"ÜBERSICHT",#N/A,FALSE,"BUDGET 1997_98";"ÜBER mit FW",#N/A,FALSE,"IST KUM KORR!!";"ÜBERSICHT",#N/A,FALSE,"PLAN KUM"}</definedName>
    <definedName name="incometax_2010">[3]PL_1п23!#REF!</definedName>
    <definedName name="intassets09">#REF!</definedName>
    <definedName name="inventory010110">[2]BS!#REF!</definedName>
    <definedName name="inventory300609">[2]BS!$P$21</definedName>
    <definedName name="ioer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"08/19/2020 10:04:57"</definedName>
    <definedName name="IQ_NAV_ACT_OR_EST" hidden="1">"c2225"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j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jad" hidden="1">{#N/A,"30% Success",TRUE,"Sales Forecast";#N/A,#N/A,TRUE,"Sheet2"}</definedName>
    <definedName name="jbhjbhj">[1]!jbhjbhj</definedName>
    <definedName name="joaquim" hidden="1">{#N/A,"100% Success",TRUE,"Sales Forecast";#N/A,#N/A,TRUE,"Sheet2"}</definedName>
    <definedName name="k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kBNT" hidden="1">{"'РП (2)'!$A$5:$S$150"}</definedName>
    <definedName name="ktzuk" hidden="1">{#N/A,#N/A,FALSE,"Aging Summary";#N/A,#N/A,FALSE,"Ratio Analysis";#N/A,#N/A,FALSE,"Test 120 Day Accts";#N/A,#N/A,FALSE,"Tickmarks"}</definedName>
    <definedName name="l" hidden="1">{"ÜBER mit FW","THU",FALSE,"HORE KORR!";"ÜBERSICHT",#N/A,FALSE,"BUDGET 1997_98";"ÜBER mit FW",#N/A,FALSE,"IST KUM KORR!!";"ÜBERSICHT",#N/A,FALSE,"PLAN KUM"}</definedName>
    <definedName name="lfr" hidden="1">{"'интерфейс'!$J$31:$M$43"}</definedName>
    <definedName name="limcount" hidden="1">1</definedName>
    <definedName name="lk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lkj" hidden="1">{#N/A,#N/A,FALSE,"Aging Summary";#N/A,#N/A,FALSE,"Ratio Analysis";#N/A,#N/A,FALSE,"Test 120 Day Accts";#N/A,#N/A,FALSE,"Tickmarks"}</definedName>
    <definedName name="ll" hidden="1">{"ÜBERSICHT",#N/A,FALSE,"ABW KUM";"Kostenzoom",#N/A,FALSE,"ABW KUM";"ÜBERSICHT",#N/A,FALSE,"ABW HORE";"Kostenzoom",#N/A,FALSE,"ABW HORE"}</definedName>
    <definedName name="lll" hidden="1">{"DRUCK",#N/A,FALSE,"HOCHRECHNUNG KORR!!!!";"DRUCK",#N/A,FALSE,"BUDGET 1997_98";"DRUCK",#N/A,FALSE,"PL KUM";"DRUCK",#N/A,FALSE,"VJ KUM";"DRUCK",#N/A,FALSE,"IST KUM KORR!!!"}</definedName>
    <definedName name="llll" hidden="1">{"ÜBER mit FW","THU",FALSE,"HORE KORR!";"ÜBERSICHT",#N/A,FALSE,"BUDGET 1997_98";"ÜBER mit FW",#N/A,FALSE,"IST KUM KORR!!";"ÜBERSICHT",#N/A,FALSE,"PLAN KUM"}</definedName>
    <definedName name="loans_010110">[2]BS!#REF!</definedName>
    <definedName name="loans_311210">[2]BS!#REF!</definedName>
    <definedName name="m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maket8145">[1]!maket8145</definedName>
    <definedName name="market" hidden="1">{#N/A,"70% Success",FALSE,"Sales Forecast";#N/A,#N/A,FALSE,"Sheet2"}</definedName>
    <definedName name="mjkiu12" hidden="1">#REF!</definedName>
    <definedName name="mmm" hidden="1">{"ÜBER mit FW","THU",FALSE,"HORE KORR!";"ÜBERSICHT",#N/A,FALSE,"BUDGET 1997_98";"ÜBER mit FW",#N/A,FALSE,"IST KUM KORR!!";"ÜBERSICHT",#N/A,FALSE,"PLAN KUM"}</definedName>
    <definedName name="mmnk" hidden="1">{"ÜBERSICHT",#N/A,FALSE,"ABW KUM";"Kostenzoom",#N/A,FALSE,"ABW KUM";"ÜBERSICHT",#N/A,FALSE,"ABW HORE";"Kostenzoom",#N/A,FALSE,"ABW HORE"}</definedName>
    <definedName name="mnk" hidden="1">{"ÜBER mit FW","THU",FALSE,"HORE KORR!";"ÜBERSICHT",#N/A,FALSE,"BUDGET 1997_98";"ÜBER mit FW",#N/A,FALSE,"IST KUM KORR!!";"ÜBERSICHT",#N/A,FALSE,"PLAN KUM"}</definedName>
    <definedName name="mnkl" hidden="1">{"ÜBER mit FW","THU",FALSE,"HORE KORR!";"ÜBERSICHT",#N/A,FALSE,"BUDGET 1997_98";"ÜBER mit FW",#N/A,FALSE,"IST KUM KORR!!";"ÜBERSICHT",#N/A,FALSE,"PLAN KUM"}</definedName>
    <definedName name="n" hidden="1">#REF!</definedName>
    <definedName name="name" hidden="1">{#N/A,#N/A,FALSE,"Aging Summary";#N/A,#N/A,FALSE,"Ratio Analysis";#N/A,#N/A,FALSE,"Test 120 Day Accts";#N/A,#N/A,FALSE,"Tickmarks"}</definedName>
    <definedName name="name_COMMODITY" hidden="1">#REF!</definedName>
    <definedName name="name_NAME" hidden="1">#REF!</definedName>
    <definedName name="name_TRADE" hidden="1">#REF!</definedName>
    <definedName name="ngkfgnvsd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nj" hidden="1">{"ÜBER mit FW","THU",FALSE,"HORE KORR!";"ÜBERSICHT",#N/A,FALSE,"BUDGET 1997_98";"ÜBER mit FW",#N/A,FALSE,"IST KUM KORR!!";"ÜBERSICHT",#N/A,FALSE,"PLAN KUM"}</definedName>
    <definedName name="note2">#REF!</definedName>
    <definedName name="note5">#REF!</definedName>
    <definedName name="note7">[2]tb010420!$G$171</definedName>
    <definedName name="nvw_010110">[2]BS!#REF!</definedName>
    <definedName name="nvw_311211">[2]BS!$N$21</definedName>
    <definedName name="nvw_311212">[2]BS!$L$21</definedName>
    <definedName name="o" hidden="1">{"DRUCK",#N/A,FALSE,"HOCHRECHNUNG KORR!!!!";"DRUCK",#N/A,FALSE,"BUDGET 1997_98";"DRUCK",#N/A,FALSE,"PL KUM";"DRUCK",#N/A,FALSE,"VJ KUM";"DRUCK",#N/A,FALSE,"IST KUM KORR!!!"}</definedName>
    <definedName name="obnyl_no">[1]!obnyl_no</definedName>
    <definedName name="OI_2010">[3]PL_1п23!#REF!</definedName>
    <definedName name="oo" hidden="1">{"ÜBERSICHT",#N/A,FALSE,"ABW KUM";"Kostenzoom",#N/A,FALSE,"ABW KUM";"ÜBERSICHT",#N/A,FALSE,"ABW HORE";"Kostenzoom",#N/A,FALSE,"ABW HORE"}</definedName>
    <definedName name="ooo" hidden="1">{"Ergebnis",#N/A,FALSE,"HORE 1997_01ST";"Steuern",#N/A,FALSE,"HORE 1997_01ST"}</definedName>
    <definedName name="oooo" hidden="1">{"DRUCK",#N/A,FALSE,"HOCHRECHNUNG KORR!!!!";"DRUCK",#N/A,FALSE,"BUDGET 1997_98";"DRUCK",#N/A,FALSE,"PL KUM";"DRUCK",#N/A,FALSE,"VJ KUM";"DRUCK",#N/A,FALSE,"IST KUM KORR!!!"}</definedName>
    <definedName name="ooooo" hidden="1">{"ÜBER mit FW","THU",FALSE,"HORE KORR!";"ÜBERSICHT",#N/A,FALSE,"BUDGET 1997_98";"ÜBER mit FW",#N/A,FALSE,"IST KUM KORR!!";"ÜBERSICHT",#N/A,FALSE,"PLAN KUM"}</definedName>
    <definedName name="opr_sp_dnr">[1]!opr_sp_dnr</definedName>
    <definedName name="other_assets_010110">[2]BS!#REF!</definedName>
    <definedName name="other_assets_311210">[2]BS!#REF!</definedName>
    <definedName name="other_pr_010110">'[2]n ДЗ'!#REF!</definedName>
    <definedName name="other_pr_311212">'[2]n ДЗ'!$J$12</definedName>
    <definedName name="other1">[2]tb010420!#REF!</definedName>
    <definedName name="other2">[2]tb010420!#REF!</definedName>
    <definedName name="otherex_10">[3]PL_1п23!#REF!</definedName>
    <definedName name="otherpr1">#REF!</definedName>
    <definedName name="otherr1">#REF!</definedName>
    <definedName name="othertr4">#REF!</definedName>
    <definedName name="p" hidden="1">{"DRUCK",#N/A,FALSE,"HOCHRECHNUNG KORR!!!!";"DRUCK",#N/A,FALSE,"BUDGET 1997_98";"DRUCK",#N/A,FALSE,"PL KUM";"DRUCK",#N/A,FALSE,"VJ KUM";"DRUCK",#N/A,FALSE,"IST KUM KORR!!!"}</definedName>
    <definedName name="P1_T0_Protect" hidden="1">#REF!,#REF!,#REF!,#REF!,#REF!,#REF!,#REF!,#REF!,#REF!,#REF!</definedName>
    <definedName name="P2_T0_Protect" hidden="1">#REF!,#REF!,#REF!,#REF!,#REF!,#REF!,#REF!,#REF!,#REF!,#REF!,#REF!</definedName>
    <definedName name="P3_T0_Protect" hidden="1">#REF!,#REF!,#REF!,#REF!,#REF!,#REF!,#REF!,#REF!,#REF!,P1_T0_Protect</definedName>
    <definedName name="pedro" hidden="1">{#N/A,"30% Success",TRUE,"Sales Forecast";#N/A,#N/A,TRUE,"Sheet2"}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oisk">[1]!poisk</definedName>
    <definedName name="pp" hidden="1">#REF!</definedName>
    <definedName name="ppp" hidden="1">{"Ergebnis",#N/A,FALSE,"HORE 1997_01ST";"Steuern",#N/A,FALSE,"HORE 1997_01ST"}</definedName>
    <definedName name="pppp" hidden="1">{"DRUCK",#N/A,FALSE,"HOCHRECHNUNG KORR!!!!";"DRUCK",#N/A,FALSE,"BUDGET 1997_98";"DRUCK",#N/A,FALSE,"PL KUM";"DRUCK",#N/A,FALSE,"VJ KUM";"DRUCK",#N/A,FALSE,"IST KUM KORR!!!"}</definedName>
    <definedName name="profit_2010">[3]PL_1п23!#REF!</definedName>
    <definedName name="provision_on_inventories">[2]tb010420!#REF!</definedName>
    <definedName name="q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qawdwefe" hidden="1">#REF!</definedName>
    <definedName name="qerrfqwr" hidden="1">#REF!</definedName>
    <definedName name="qq" hidden="1">{"DRUCK",#N/A,FALSE,"HOCHRECHNUNG KORR!!!!";"DRUCK",#N/A,FALSE,"BUDGET 1997_98";"DRUCK",#N/A,FALSE,"PL KUM";"DRUCK",#N/A,FALSE,"VJ KUM";"DRUCK",#N/A,FALSE,"IST KUM KORR!!!"}</definedName>
    <definedName name="qqq" hidden="1">{"ÜBERSICHT",#N/A,FALSE,"ABW KUM";"Kostenzoom",#N/A,FALSE,"ABW KUM";"ÜBERSICHT",#N/A,FALSE,"ABW HORE";"Kostenzoom",#N/A,FALSE,"ABW HORE"}</definedName>
    <definedName name="QuickHL002" hidden="1">#REF!</definedName>
    <definedName name="QuickHL004" hidden="1">#REF!</definedName>
    <definedName name="QuickHL006" hidden="1">#REF!</definedName>
    <definedName name="QuickHL017" hidden="1">#REF!</definedName>
    <definedName name="QuickHL018" hidden="1">#N/A</definedName>
    <definedName name="QuickHL019" hidden="1">#REF!</definedName>
    <definedName name="QuickHL020" hidden="1">#REF!</definedName>
    <definedName name="QuickHL021" hidden="1">#REF!</definedName>
    <definedName name="QuickHL022" hidden="1">#REF!</definedName>
    <definedName name="QuickHL023" hidden="1">#REF!</definedName>
    <definedName name="QuickHL024" hidden="1">#N/A</definedName>
    <definedName name="QuickHL025" hidden="1">#REF!</definedName>
    <definedName name="QuickHL026" hidden="1">#REF!</definedName>
    <definedName name="QuickHL027" hidden="1">#REF!</definedName>
    <definedName name="QuickHL028" hidden="1">#REF!</definedName>
    <definedName name="QuickHL032" hidden="1">#REF!</definedName>
    <definedName name="QuickHL036" hidden="1">#REF!</definedName>
    <definedName name="QuickHL043" hidden="1">#REF!</definedName>
    <definedName name="QuickHL044" hidden="1">#REF!</definedName>
    <definedName name="QuickHL049" hidden="1">#REF!</definedName>
    <definedName name="QuickHL050" hidden="1">#REF!</definedName>
    <definedName name="QuickHL055" hidden="1">#REF!</definedName>
    <definedName name="QuickHL061" hidden="1">#REF!</definedName>
    <definedName name="qwe" hidden="1">#REF!</definedName>
    <definedName name="qwerty">[1]!qwerty</definedName>
    <definedName name="re_311211">[2]BS!$N$23</definedName>
    <definedName name="re_311212">[2]BS!$L$23</definedName>
    <definedName name="receiv010110">[2]BS!#REF!</definedName>
    <definedName name="receiv300610">[2]BS!$P$23</definedName>
    <definedName name="redak_el_d9">[1]!redak_el_d9</definedName>
    <definedName name="reserve_3">[2]BS!$N$34</definedName>
    <definedName name="reserve_4">[2]BS!$L$34</definedName>
    <definedName name="reserve010110">#REF!</definedName>
    <definedName name="reserve010110_">#REF!</definedName>
    <definedName name="reserve1">[2]BS!#REF!</definedName>
    <definedName name="reserve2">[2]BS!$P$34</definedName>
    <definedName name="Retained01">#REF!</definedName>
    <definedName name="Retained02">#REF!</definedName>
    <definedName name="Return_2005">[4]tb311208!$BJ$176,[4]tb311208!$BJ$178</definedName>
    <definedName name="Return_Adj_2005">[4]tb311208!$BJ$177,[4]tb311208!$BJ$179:$BJ$180</definedName>
    <definedName name="rev_311210">[2]tb010420!#REF!</definedName>
    <definedName name="revenue_2010">[3]PL_1п23!#REF!</definedName>
    <definedName name="rgfsdh" hidden="1">Main.SAPF4Help()</definedName>
    <definedName name="risk1">#REF!</definedName>
    <definedName name="risk10">[2]tb010420!#REF!</definedName>
    <definedName name="risk11">[2]tb010420!#REF!</definedName>
    <definedName name="risk14">[2]tb010420!#REF!</definedName>
    <definedName name="risk15">[2]tb010420!#REF!</definedName>
    <definedName name="risk17">[2]tb010420!#REF!</definedName>
    <definedName name="risk18">[2]tb010420!#REF!</definedName>
    <definedName name="risk19">[2]tb010420!#REF!</definedName>
    <definedName name="risk2">#REF!</definedName>
    <definedName name="risk20">[2]tb010420!#REF!</definedName>
    <definedName name="risk3">#REF!</definedName>
    <definedName name="risk4">#REF!</definedName>
    <definedName name="risk5">#REF!</definedName>
    <definedName name="risk6">#REF!</definedName>
    <definedName name="risk7">#REF!</definedName>
    <definedName name="risk8">[2]tb010420!#REF!</definedName>
    <definedName name="risk9">[2]tb010420!#REF!</definedName>
    <definedName name="rp_01">#REF!</definedName>
    <definedName name="rp_3112">[2]tb010420!#REF!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aefa" hidden="1">#REF!</definedName>
    <definedName name="SAPBEXrevision" hidden="1">1</definedName>
    <definedName name="SAPBEXsysID" hidden="1">"RNW"</definedName>
    <definedName name="SAPBEXwbID" hidden="1">"BL3EEFI3L06M2TPQQPXUMU9BS"</definedName>
    <definedName name="SAPFuncF4Help" hidden="1">Main.SAPF4Help()</definedName>
    <definedName name="SAs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savd" hidden="1">{"ÜBER mit FW","THU",FALSE,"HORE KORR!";"ÜBERSICHT",#N/A,FALSE,"BUDGET 1997_98";"ÜBER mit FW",#N/A,FALSE,"IST KUM KORR!!";"ÜBERSICHT",#N/A,FALSE,"PLAN KUM"}</definedName>
    <definedName name="sbros_all1">[1]!sbros_all1</definedName>
    <definedName name="sbros_all2">[1]!sbros_all2</definedName>
    <definedName name="sdfds" hidden="1">#REF!</definedName>
    <definedName name="se_10">[3]PL_1п23!#REF!</definedName>
    <definedName name="se_2010">[3]PL_1п23!#REF!</definedName>
    <definedName name="sencount" hidden="1">1</definedName>
    <definedName name="sera" hidden="1">#REF!</definedName>
    <definedName name="sfdgw" hidden="1">#REF!</definedName>
    <definedName name="sgfer" hidden="1">#REF!</definedName>
    <definedName name="shit" hidden="1">{"ÜBER mit FW","THU",FALSE,"HORE KORR!";"ÜBERSICHT",#N/A,FALSE,"BUDGET 1997_98";"ÜBER mit FW",#N/A,FALSE,"IST KUM KORR!!";"ÜBERSICHT",#N/A,FALSE,"PLAN KUM"}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4" hidden="1">#REF!</definedName>
    <definedName name="solver_lhs5" hidden="1">#REF!</definedName>
    <definedName name="solver_lhs6" hidden="1">#REF!</definedName>
    <definedName name="solver_lin" hidden="1">0</definedName>
    <definedName name="solver_neg" hidden="1">2</definedName>
    <definedName name="solver_ntri" hidden="1">1000</definedName>
    <definedName name="solver_num" hidden="1">6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rsmp" hidden="1">2</definedName>
    <definedName name="solver_scl" hidden="1">0</definedName>
    <definedName name="solver_seed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olveri_CPop" hidden="1">"System.Boolean:True"</definedName>
    <definedName name="solvero_CPop" hidden="1">"System.Boolean:True"</definedName>
    <definedName name="sp_add">[1]!sp_add</definedName>
    <definedName name="sp_change">[1]!sp_change</definedName>
    <definedName name="sp_zam">[1]!sp_zam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6" hidden="1">'[5]TMK Price'!#REF!</definedName>
    <definedName name="SpreadsheetBuilder_2" hidden="1">#REF!</definedName>
    <definedName name="SpreadsheetBuilder_2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PWS_WSID" hidden="1">"A9C87F7F-1988-11D3-A73A-0008C779B2FD"</definedName>
    <definedName name="st_AMOUNT" hidden="1">#REF!</definedName>
    <definedName name="st_CURRENCY" hidden="1">#REF!</definedName>
    <definedName name="summary2" hidden="1">{#N/A,#N/A,FALSE,"Aging Summary";#N/A,#N/A,FALSE,"Ratio Analysis";#N/A,#N/A,FALSE,"Test 120 Day Accts";#N/A,#N/A,FALSE,"Tickmarks"}</definedName>
    <definedName name="szef" hidden="1">#REF!</definedName>
    <definedName name="szh" hidden="1">{"ÜBER mit FW","THU",FALSE,"HORE KORR!";"ÜBERSICHT",#N/A,FALSE,"BUDGET 1997_98";"ÜBER mit FW",#N/A,FALSE,"IST KUM KORR!!";"ÜBERSICHT",#N/A,FALSE,"PLAN KUM"}</definedName>
    <definedName name="tanya" hidden="1">{#N/A,#N/A,FALSE,"Aging Summary";#N/A,#N/A,FALSE,"Ratio Analysis";#N/A,#N/A,FALSE,"Test 120 Day Accts";#N/A,#N/A,FALSE,"Tickmarks"}</definedName>
    <definedName name="tek_formula_yes">[1]!tek_formula_yes</definedName>
    <definedName name="temp" hidden="1">{"Supporting Schedules",#N/A,FALSE,"Results"}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extRefCopyRangeCount" hidden="1">119</definedName>
    <definedName name="totalassets010110">[2]BS!#REF!</definedName>
    <definedName name="totalassets300610">[2]BS!$P$28</definedName>
    <definedName name="trade_3">[2]tb010420!#REF!</definedName>
    <definedName name="trade_pr_010110">'[2]n ДЗ'!#REF!</definedName>
    <definedName name="trade_pr_311210">'[2]n ДЗ'!$N$8</definedName>
    <definedName name="trade_pr_311211">'[2]n ДЗ'!$L$8</definedName>
    <definedName name="trade_pr_311212">'[2]n ДЗ'!$J$8</definedName>
    <definedName name="trade1">#REF!</definedName>
    <definedName name="trade2">#REF!</definedName>
    <definedName name="trade4">[2]tb010420!#REF!</definedName>
    <definedName name="tradep010110">[2]BS!#REF!</definedName>
    <definedName name="tradep300610">[2]BS!#REF!</definedName>
    <definedName name="trpr1">#REF!</definedName>
    <definedName name="trurtgf" hidden="1">{#N/A,#N/A,FALSE,"Aging Summary";#N/A,#N/A,FALSE,"Ratio Analysis";#N/A,#N/A,FALSE,"Test 120 Day Accts";#N/A,#N/A,FALSE,"Tickmarks"}</definedName>
    <definedName name="tyt">[0]!tyt</definedName>
    <definedName name="vghvgh">[0]!vghvgh</definedName>
    <definedName name="vid_all1">[1]!vid_all1</definedName>
    <definedName name="vid_all2">[1]!vid_all2</definedName>
    <definedName name="videl_list">[1]!videl_list</definedName>
    <definedName name="W" hidden="1">{#N/A,#N/A,FALSE,"Aging Summary";#N/A,#N/A,FALSE,"Ratio Analysis";#N/A,#N/A,FALSE,"Test 120 Day Accts";#N/A,#N/A,FALSE,"Tickmarks"}</definedName>
    <definedName name="WACC" hidden="1">{"glc1",#N/A,FALSE,"GLC";"glc2",#N/A,FALSE,"GLC";"glc3",#N/A,FALSE,"GLC";"glc4",#N/A,FALSE,"GLC";"glc5",#N/A,FALSE,"GLC"}</definedName>
    <definedName name="wacc5" hidden="1">{"glc1",#N/A,FALSE,"GLC";"glc2",#N/A,FALSE,"GLC";"glc3",#N/A,FALSE,"GLC";"glc4",#N/A,FALSE,"GLC";"glc5",#N/A,FALSE,"GLC"}</definedName>
    <definedName name="w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r" hidden="1">{#N/A,#N/A,FALSE,"Aging Summary";#N/A,#N/A,FALSE,"Ratio Analysis";#N/A,#N/A,FALSE,"Test 120 Day Accts";#N/A,#N/A,FALSE,"Tickmarks"}</definedName>
    <definedName name="werner" hidden="1">{"DRUCK",#N/A,FALSE,"HOCHRECHNUNG KORR!!!!";"DRUCK",#N/A,FALSE,"BUDGET 1997_98";"DRUCK",#N/A,FALSE,"PL KUM";"DRUCK",#N/A,FALSE,"VJ KUM";"DRUCK",#N/A,FALSE,"IST KUM KORR!!!"}</definedName>
    <definedName name="Wrn" hidden="1">{"DRUCK",#N/A,FALSE,"HOCHRECHNUNG KORR!!!!";"DRUCK",#N/A,FALSE,"BUDGET 1997_98";"DRUCK",#N/A,FALSE,"PL KUM";"DRUCK",#N/A,FALSE,"VJ KUM";"DRUCK",#N/A,FALSE,"IST KUM KORR!!!"}</definedName>
    <definedName name="wrn.1." hidden="1">{"konoplin - Личное представление",#N/A,TRUE,"ФинПлан_1кв";"konoplin - Личное представление",#N/A,TRUE,"ФинПлан_2кв"}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BW." hidden="1">{"ÜBERSICHT",#N/A,FALSE,"ABW KUM";"Kostenzoom",#N/A,FALSE,"ABW KUM";"ÜBERSICHT",#N/A,FALSE,"ABW HORE";"Kostenzoom",#N/A,FALSE,"ABW HORE"}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Coded._.IAS._.FS." hidden="1">{"IASTrail",#N/A,FALSE,"IAS"}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Help." hidden="1">{#N/A,#N/A,TRUE,"MAP";#N/A,#N/A,TRUE,"STEPS";#N/A,#N/A,TRUE,"RULES"}</definedName>
    <definedName name="wrn.Hochrechnung." hidden="1">{"Ergebnis",#N/A,FALSE,"HORE 1997_01ST";"Steuern",#N/A,FALSE,"HORE 1997_01ST"}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list" hidden="1">{#N/A,#N/A,FALSE,"101"}</definedName>
    <definedName name="wrn.list." hidden="1">{#N/A,#N/A,FALSE,"101"}</definedName>
    <definedName name="wrn.PL._.Analysis." hidden="1">{"AnalRSA",#N/A,TRUE,"PL-Anal";"AnalIAS",#N/A,TRUE,"PL-Anal"}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_All." hidden="1">{"Summary",#N/A,FALSE,"Valuation Summary";"Financial Statements",#N/A,FALSE,"Results";"FCF",#N/A,FALSE,"Results"}</definedName>
    <definedName name="wrn.Print_All_S2" hidden="1">{"Summary",#N/A,FALSE,"Valuation Summary";"Financial Statements",#N/A,FALSE,"Results";"FCF",#N/A,FALSE,"Results"}</definedName>
    <definedName name="wrn.Print_FCF." hidden="1">{"FCF",#N/A,FALSE,"Results"}</definedName>
    <definedName name="wrn.Print_FCF_S2" hidden="1">{"FCF",#N/A,FALSE,"Results"}</definedName>
    <definedName name="wrn.Print_Financials." hidden="1">{"Financial Statements",#N/A,FALSE,"Results"}</definedName>
    <definedName name="wrn.Print_Financials_S2" hidden="1">{"Financial Statements",#N/A,FALSE,"Results"}</definedName>
    <definedName name="wrn.Print_Summary." hidden="1">{"Summary",#N/A,FALSE,"Valuation Summary"}</definedName>
    <definedName name="wrn.Print_Summary_S2" hidden="1">{"Summary",#N/A,FALSE,"Valuation Summary"}</definedName>
    <definedName name="wrn.REPORT1." hidden="1">{"PRINTME",#N/A,FALSE,"FINAL-10"}</definedName>
    <definedName name="wrn.result2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SA._.BS._.and._.PL." hidden="1">{"BS1",#N/A,TRUE,"RSA_FS";"BS2",#N/A,TRUE,"RSA_FS";"BS3",#N/A,TRUE,"RSA_FS"}</definedName>
    <definedName name="wrn.Standard." hidden="1">{"DRUCK",#N/A,FALSE,"HOCHRECHNUNG KORR!!!!";"DRUCK",#N/A,FALSE,"BUDGET 1997_98";"DRUCK",#N/A,FALSE,"PL KUM";"DRUCK",#N/A,FALSE,"VJ KUM";"DRUCK",#N/A,FALSE,"IST KUM KORR!!!"}</definedName>
    <definedName name="wrn.Übersichten." hidden="1">{"ÜBER mit FW","THU",FALSE,"HORE KORR!";"ÜBERSICHT",#N/A,FALSE,"BUDGET 1997_98";"ÜBER mit FW",#N/A,FALSE,"IST KUM KORR!!";"ÜBERSICHT",#N/A,FALSE,"PLAN KUM"}</definedName>
    <definedName name="wrn.xrates." hidden="1">{#N/A,#N/A,FALSE,"1996";#N/A,#N/A,FALSE,"1995";#N/A,#N/A,FALSE,"1994"}</definedName>
    <definedName name="wrn.xrates1" hidden="1">{#N/A,#N/A,FALSE,"1996";#N/A,#N/A,FALSE,"1995";#N/A,#N/A,FALSE,"1994"}</definedName>
    <definedName name="wrn.Виробництво._.11._.міс." hidden="1">{#N/A,#N/A,TRUE,"попередні"}</definedName>
    <definedName name="wrn.Еженедельный._.отчет." hidden="1">{"Еженедельный отчет",#N/A,FALSE,"Остатки по Банку"}</definedName>
    <definedName name="wrn.ку." hidden="1">{#N/A,#N/A,TRUE,"Лист2"}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Сравнение._.с._.отраслями." hidden="1">{#N/A,#N/A,TRUE,"Лист1";#N/A,#N/A,TRUE,"Лист2";#N/A,#N/A,TRUE,"Лист3"}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wwww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XREF_COLUMN_1" hidden="1">#REF!</definedName>
    <definedName name="XREF_COLUMN_13" hidden="1">#REF!</definedName>
    <definedName name="XREF_COLUMN_2" hidden="1">#REF!</definedName>
    <definedName name="XREF_COLUMN_3" hidden="1">#REF!</definedName>
    <definedName name="XREF_COLUMN_38" hidden="1">#REF!</definedName>
    <definedName name="XREF_COLUMN_4" hidden="1">#REF!</definedName>
    <definedName name="XREF_COLUMN_42" hidden="1">#REF!</definedName>
    <definedName name="XREF_COLUMN_5" hidden="1">#REF!</definedName>
    <definedName name="XREF_COLUMN_6" hidden="1">#REF!</definedName>
    <definedName name="XREF_COLUMN_8" hidden="1">#REF!</definedName>
    <definedName name="XRefActiveRow" hidden="1">#REF!</definedName>
    <definedName name="XRefColumnsCount" hidden="1">1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0Row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2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4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2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0" hidden="1">#REF!</definedName>
    <definedName name="XRefPaste80Row" hidden="1">#REF!</definedName>
    <definedName name="XRefPaste8Row" hidden="1">#REF!</definedName>
    <definedName name="XRefPaste9Row" hidden="1">#REF!</definedName>
    <definedName name="XRefPasteRangeCount" hidden="1">1</definedName>
    <definedName name="xsds" hidden="1">{"Summary",#N/A,FALSE,"Valuation Summary";"Financial Statements",#N/A,FALSE,"Results";"FCF",#N/A,FALSE,"Results"}</definedName>
    <definedName name="xxxx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DD4EB58_0647_11D5_A6F7_00508B654A95_.wvu.Cols" hidden="1">#REF!,#REF!,#REF!,#REF!,#REF!</definedName>
    <definedName name="Z_0ED647E8_4EEC_4A0D_9BC3_E1B24058B5A7_.wvu.FilterData" hidden="1">#REF!</definedName>
    <definedName name="Z_0FEE6DF0_B6B1_409E_9012_941C2AD3D757_.wvu.FilterData" hidden="1">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70BB401_5236_11D4_BB54_0050044E0CFA_.wvu.Cols" hidden="1">#REF!,#REF!,#REF!,#REF!</definedName>
    <definedName name="Z_270BB401_5236_11D4_BB54_0050044E0CFA_.wvu.FilterData" hidden="1">#REF!</definedName>
    <definedName name="Z_270BB401_5236_11D4_BB54_0050044E0CFA_.wvu.PrintArea" hidden="1">#REF!</definedName>
    <definedName name="Z_270BB401_5236_11D4_BB54_0050044E0CFA_.wvu.PrintTitles" hidden="1">#REF!</definedName>
    <definedName name="Z_270BB401_5236_11D4_BB54_0050044E0CFA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0FEE15E_D26F_11D4_A6F7_00508B6A7686_.wvu.FilterData" hidden="1">#REF!</definedName>
    <definedName name="Z_30FEE15E_D26F_11D4_A6F7_00508B6A7686_.wvu.PrintTitles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7A59B27_C76D_4E84_8164_B3D5C7AFADBB_.wvu.Cols" hidden="1">#REF!</definedName>
    <definedName name="Z_3801DCB7_5391_4628_B86C_91331E33E863_.wvu.FilterData" hidden="1">#REF!</definedName>
    <definedName name="Z_3875218B_A0A4_11D7_8A8B_00E04C3932F1_.wvu.Cols" hidden="1">#REF!</definedName>
    <definedName name="Z_3875218B_A0A4_11D7_8A8B_00E04C3932F1_.wvu.PrintAre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770F212_5E3F_11D8_91F1_00001CD74770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398CB5_38BC_4CC3_9A0E_9513DC3E75AD_.wvu.FilterData" hidden="1">#REF!</definedName>
    <definedName name="Z_5CA8EFA6_7E89_4616_928A_39059E3AA216_.wvu.FilterData" hidden="1">#REF!</definedName>
    <definedName name="Z_60EE3B00_02F8_11D8_AB2D_0050BF41FEB9_.wvu.Cols" hidden="1">#REF!</definedName>
    <definedName name="Z_60EE3B00_02F8_11D8_AB2D_0050BF41FEB9_.wvu.FilterData" hidden="1">#REF!</definedName>
    <definedName name="Z_60FDB94A_50AF_4E10_876B_D144A2E9568B_.wvu.FilterData" hidden="1">#REF!</definedName>
    <definedName name="Z_62599A6D_45C4_452A_8050_AA9FE2F2CE8C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01DD601_3312_11D5_8F89_00010215A1CA_.wvu.Rows" hidden="1">#REF!,#REF!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AC4B42_5259_11D4_B5FE_00C04FC949BF_.wvu.Cols" hidden="1">#REF!,#REF!,#REF!,#REF!</definedName>
    <definedName name="Z_A0AC4B42_5259_11D4_B5FE_00C04FC949BF_.wvu.FilterData" hidden="1">#REF!</definedName>
    <definedName name="Z_A0AC4B42_5259_11D4_B5FE_00C04FC949BF_.wvu.PrintArea" hidden="1">#REF!</definedName>
    <definedName name="Z_A0AC4B42_5259_11D4_B5FE_00C04FC949BF_.wvu.PrintTitles" hidden="1">#REF!</definedName>
    <definedName name="Z_A0AC4B42_5259_11D4_B5FE_00C04FC949BF_.wvu.Rows" hidden="1">#REF!,#REF!,#REF!,#REF!,#REF!,#REF!,#REF!</definedName>
    <definedName name="Z_A0DAD961_7197_404E_AC96_B0E615F9E830_.wvu.FilterData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4CE990E_45BC_11D8_9E8A_0050BF5D9462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6168485_6886_4592_BB13_07B9E683E6FB_.wvu.Cols" hidden="1">#REF!</definedName>
    <definedName name="Z_A6168485_6886_4592_BB13_07B9E683E6FB_.wvu.FilterData" hidden="1">#REF!</definedName>
    <definedName name="Z_A6168485_6886_4592_BB13_07B9E683E6FB_.wvu.PrintArea" hidden="1">#REF!</definedName>
    <definedName name="Z_A6168485_6886_4592_BB13_07B9E683E6FB_.wvu.PrintTitles" hidden="1">#REF!</definedName>
    <definedName name="Z_A6168485_6886_4592_BB13_07B9E683E6FB_.wvu.Rows" hidden="1">#REF!,#REF!,#REF!,#REF!,#REF!</definedName>
    <definedName name="Z_A65CC361_69A0_11D7_A73A_00001CD590A9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9809700_6095_11D8_A2B4_0050BF41FEB9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DFEFC7_F8D4_4F51_8B45_4DF1B03C1D84_.wvu.FilterData" hidden="1">#REF!</definedName>
    <definedName name="Z_AFC4E5D4_3A50_4BD7_8981_E00CA5601E99_.wvu.FilterData" hidden="1">#REF!</definedName>
    <definedName name="Z_B0364D3E_645F_4033_893D_29F2224BCCD7_.wvu.FilterData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084116C_9A56_11D7_B81F_008048FBE32D_.wvu.Cols" hidden="1">#REF!</definedName>
    <definedName name="Z_D084116C_9A56_11D7_B81F_008048FBE32D_.wvu.Rows" hidden="1">#REF!</definedName>
    <definedName name="Z_D0FC81D9_872A_11D6_B808_0010DC239F6A_.wvu.Cols" hidden="1">#REF!</definedName>
    <definedName name="Z_D0FC81D9_872A_11D6_B808_0010DC239F6A_.wvu.FilterData" hidden="1">#REF!</definedName>
    <definedName name="Z_D0FC81D9_872A_11D6_B808_0010DC239F6A_.wvu.PrintArea" hidden="1">#REF!</definedName>
    <definedName name="Z_D0FC81D9_872A_11D6_B808_0010DC239F6A_.wvu.PrintTitles" hidden="1">#REF!</definedName>
    <definedName name="Z_D0FC81D9_872A_11D6_B808_0010DC239F6A_.wvu.Rows" hidden="1">#REF!,#REF!,#REF!,#REF!,#REF!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4FBBAF2_ED2F_11D4_A6F7_00508B6540C5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F87DB1_1990_4C3B_B971_3A6FA5D118CD_.wvu.FilterData" hidden="1">#REF!</definedName>
    <definedName name="Z_D8642325_9460_4501_938F_B70C469BB94C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6FA2520_63A0_11D8_B18D_00001CD4723D_.wvu.Cols" hidden="1">#REF!</definedName>
    <definedName name="Z_E6FA2520_63A0_11D8_B18D_00001CD4723D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D4582CE_5F67_4C30_A1E4_E623C3F883C6_.wvu.Cols" hidden="1">#REF!</definedName>
    <definedName name="Z_ED4582CE_5F67_4C30_A1E4_E623C3F883C6_.wvu.PrintAre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0D2A17_1C02_11D8_848D_00021BF19BDB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E91E8DA_1017_4CBC_AA5E_26CB5F0FC9EA_.wvu.FilterData" hidden="1">#REF!</definedName>
    <definedName name="Z_FEC78678_1464_4166_9FC6_867AD5962476_.wvu.FilterData" hidden="1">#REF!</definedName>
    <definedName name="zers" hidden="1">#REF!</definedName>
    <definedName name="zge" hidden="1">#REF!</definedName>
    <definedName name="zsd" hidden="1">{#N/A,#N/A,FALSE,"Aging Summary";#N/A,#N/A,FALSE,"Ratio Analysis";#N/A,#N/A,FALSE,"Test 120 Day Accts";#N/A,#N/A,FALSE,"Tickmarks"}</definedName>
    <definedName name="zzz" hidden="1">{"FCF",#N/A,FALSE,"Results"}</definedName>
    <definedName name="аа" hidden="1">#REF!</definedName>
    <definedName name="ааааа" hidden="1">{"'РП (2)'!$A$5:$S$150"}</definedName>
    <definedName name="Авт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выа" hidden="1">{#N/A,#N/A,FALSE,"101"}</definedName>
    <definedName name="ака" hidden="1">#REF!</definedName>
    <definedName name="аоап" hidden="1">#REF!</definedName>
    <definedName name="аол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п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пва" hidden="1">{"'РП (2)'!$A$5:$S$150"}</definedName>
    <definedName name="аппыццц" hidden="1">{#N/A,#N/A,FALSE,"101"}</definedName>
    <definedName name="Апрель" hidden="1">Main.SAPF4Help()</definedName>
    <definedName name="арпр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ын" hidden="1">#REF!</definedName>
    <definedName name="аьиалюч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бдр" hidden="1">{"'РП (2)'!$A$5:$S$150"}</definedName>
    <definedName name="БНДС">1/(1+НДС)</definedName>
    <definedName name="бол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юджет" hidden="1">{"'РП (2)'!$A$5:$S$150"}</definedName>
    <definedName name="ваимпкавыиа" hidden="1">{"ÜBER mit FW","THU",FALSE,"HORE KORR!";"ÜBERSICHT",#N/A,FALSE,"BUDGET 1997_98";"ÜBER mit FW",#N/A,FALSE,"IST KUM KORR!!";"ÜBERSICHT",#N/A,FALSE,"PLAN KUM"}</definedName>
    <definedName name="вам" hidden="1">#REF!</definedName>
    <definedName name="вар" hidden="1">#REF!</definedName>
    <definedName name="варо" hidden="1">Main.SAPF4Help()</definedName>
    <definedName name="ваф" hidden="1">{"'РП (2)'!$A$5:$S$150"}</definedName>
    <definedName name="ваырваро" hidden="1">Main.SAPF4Help()</definedName>
    <definedName name="ввв" hidden="1">#REF!</definedName>
    <definedName name="вввв" hidden="1">{#N/A,#N/A,FALSE,"101"}</definedName>
    <definedName name="вввв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ор" hidden="1">Main.SAPF4Help()</definedName>
    <definedName name="восст_резерв_2011">[2]tb310321!#REF!</definedName>
    <definedName name="в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Р" hidden="1">#REF!,#REF!,#REF!,#REF!</definedName>
    <definedName name="вс" hidden="1">{#N/A,#N/A,FALSE,"Aging Summary";#N/A,#N/A,FALSE,"Ratio Analysis";#N/A,#N/A,FALSE,"Test 120 Day Accts";#N/A,#N/A,FALSE,"Tickmarks"}</definedName>
    <definedName name="вуув" hidden="1">{#N/A,#N/A,TRUE,"Лист1";#N/A,#N/A,TRUE,"Лист2";#N/A,#N/A,TRUE,"Лист3"}</definedName>
    <definedName name="вывпарр" hidden="1">{"ÜBER mit FW","THU",FALSE,"HORE KORR!";"ÜBERSICHT",#N/A,FALSE,"BUDGET 1997_98";"ÜBER mit FW",#N/A,FALSE,"IST KUM KORR!!";"ÜBERSICHT",#N/A,FALSE,"PLAN KUM"}</definedName>
    <definedName name="гггг" hidden="1">Main.SAPF4Help()</definedName>
    <definedName name="ггр" hidden="1">{#N/A,#N/A,FALSE,"101"}</definedName>
    <definedName name="гдег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Ге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год" hidden="1">Main.SAPF4Help()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СМ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гшн" hidden="1">Main.SAPF4Help()</definedName>
    <definedName name="д" hidden="1">{#N/A,#N/A,FALSE,"101"}</definedName>
    <definedName name="дал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дддд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ДЗП061" hidden="1">{#N/A,#N/A,FALSE,"1996";#N/A,#N/A,FALSE,"1995";#N/A,#N/A,FALSE,"1994"}</definedName>
    <definedName name="ДЗП071" hidden="1">{"'Sheet1'!$A$1:$G$85"}</definedName>
    <definedName name="диагр" hidden="1">{"'интерфейс'!$J$31:$M$43"}</definedName>
    <definedName name="дк_010110">[2]BS!#REF!</definedName>
    <definedName name="дк_311210">[2]BS!#REF!</definedName>
    <definedName name="дк_311211">[2]BS!#REF!</definedName>
    <definedName name="дк_311212">[2]BS!#REF!</definedName>
    <definedName name="Договор" hidden="1">{#N/A,#N/A,FALSE,"Aging Summary";#N/A,#N/A,FALSE,"Ratio Analysis";#N/A,#N/A,FALSE,"Test 120 Day Accts";#N/A,#N/A,FALSE,"Tickmarks"}</definedName>
    <definedName name="дт" hidden="1">#REF!</definedName>
    <definedName name="дш" hidden="1">{#N/A,#N/A,FALSE,"101"}</definedName>
    <definedName name="е" hidden="1">#REF!</definedName>
    <definedName name="ее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к" hidden="1">Main.SAPF4Help()</definedName>
    <definedName name="екнык" hidden="1">#REF!</definedName>
    <definedName name="енг">[1]!енг</definedName>
    <definedName name="еук" hidden="1">Main.SAPF4Help()</definedName>
    <definedName name="ефе" hidden="1">Main.SAPF4Help()</definedName>
    <definedName name="жз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зол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зщш" hidden="1">Main.SAPF4Help()</definedName>
    <definedName name="и" hidden="1">#REF!</definedName>
    <definedName name="износ_010110">#REF!</definedName>
    <definedName name="ииии" hidden="1">Main.SAPF4Help()</definedName>
    <definedName name="иит" hidden="1">#REF!</definedName>
    <definedName name="индцкавг98" hidden="1">{#N/A,#N/A,TRUE,"Лист1";#N/A,#N/A,TRUE,"Лист2";#N/A,#N/A,TRUE,"Лист3"}</definedName>
    <definedName name="Итог_А" hidden="1">{"glc1",#N/A,FALSE,"GLC";"glc2",#N/A,FALSE,"GLC";"glc3",#N/A,FALSE,"GLC";"glc4",#N/A,FALSE,"GLC";"glc5",#N/A,FALSE,"GLC"}</definedName>
    <definedName name="ИТОГОВАЯ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Июнь" hidden="1">Main.SAPF4Help()</definedName>
    <definedName name="й1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3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4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5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как" hidden="1">#REF!</definedName>
    <definedName name="капр" hidden="1">Main.SAPF4Help()</definedName>
    <definedName name="касса_010110">#REF!</definedName>
    <definedName name="касса_311210">#REF!</definedName>
    <definedName name="касса_311211">#REF!</definedName>
    <definedName name="касса_311212">#REF!</definedName>
    <definedName name="кеппппппппппп" hidden="1">{#N/A,#N/A,TRUE,"Лист1";#N/A,#N/A,TRUE,"Лист2";#N/A,#N/A,TRUE,"Лист3"}</definedName>
    <definedName name="КЗ" hidden="1">#REF!</definedName>
    <definedName name="кз_01010">[2]BS!#REF!</definedName>
    <definedName name="кз_311210">[2]BS!$P$47</definedName>
    <definedName name="кз_311211">[2]BS!$N$47</definedName>
    <definedName name="кз_311212">[2]BS!$L$47</definedName>
    <definedName name="киз_311212">[2]BS!$L$46</definedName>
    <definedName name="кнг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конф" hidden="1">{"'РП (2)'!$A$5:$S$150"}</definedName>
    <definedName name="копия2" hidden="1">{#N/A,#N/A,FALSE,"Aging Summary";#N/A,#N/A,FALSE,"Ratio Analysis";#N/A,#N/A,FALSE,"Test 120 Day Accts";#N/A,#N/A,FALSE,"Tickmarks"}</definedName>
    <definedName name="КРАСНОЯРСК" hidden="1">{"'РП (2)'!$A$5:$S$150"}</definedName>
    <definedName name="кум">#REF!</definedName>
    <definedName name="кын" hidden="1">#REF!</definedName>
    <definedName name="лист" hidden="1">#REF!</definedName>
    <definedName name="ллллл" hidden="1">#REF!</definedName>
    <definedName name="лор" hidden="1">{"'Sheet1'!$A$1:$G$85"}</definedName>
    <definedName name="м" hidden="1">#REF!</definedName>
    <definedName name="май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МАРТ" hidden="1">Main.SAPF4Help()</definedName>
    <definedName name="мммм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мфрн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нек" hidden="1">#REF!</definedName>
    <definedName name="нефтепрод.Октябрь161105" hidden="1">Main.SAPF4Help()</definedName>
    <definedName name="но7он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рп_010110">[2]BS!#REF!</definedName>
    <definedName name="нрп_311212">[2]BS!$L$35</definedName>
    <definedName name="оао" hidden="1">{"'РП (2)'!$A$5:$S$150"}</definedName>
    <definedName name="оар" hidden="1">{"'интерфейс'!$J$31:$M$43"}</definedName>
    <definedName name="овн" hidden="1">#REF!</definedName>
    <definedName name="ого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ГЭ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оек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енок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еноу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лтьпо" hidden="1">Main.SAPF4Help()</definedName>
    <definedName name="ОН_311211">[2]BS!#REF!</definedName>
    <definedName name="она_311212">[2]BS!#REF!</definedName>
    <definedName name="онго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но_311212">[2]BS!$L$43</definedName>
    <definedName name="ооо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н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ФР2" hidden="1">{"'интерфейс'!$J$31:$M$43"}</definedName>
    <definedName name="ОФР3" hidden="1">{"'интерфейс'!$J$31:$M$43"}</definedName>
    <definedName name="п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папа" hidden="1">{"konoplin - Личное представление",#N/A,TRUE,"ФинПлан_1кв";"konoplin - Личное представление",#N/A,TRUE,"ФинПлан_2кв"}</definedName>
    <definedName name="папр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ара" hidden="1">Main.SAPF4Help()</definedName>
    <definedName name="парпар" hidden="1">{#N/A,#N/A,FALSE,"101"}</definedName>
    <definedName name="ПД_2010">[3]PL_1п23!#REF!</definedName>
    <definedName name="пепр" hidden="1">{"'РП (2)'!$A$5:$S$150"}</definedName>
    <definedName name="Пересчет_в_валюту">[2]Info!#REF!</definedName>
    <definedName name="полугодие" hidden="1">Main.SAPF4Help()</definedName>
    <definedName name="пр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пр.ДиР" hidden="1">{#N/A,#N/A,FALSE,"101"}</definedName>
    <definedName name="пр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риа" hidden="1">#REF!</definedName>
    <definedName name="Прибыль_2011">[2]tb310321!$AR$435</definedName>
    <definedName name="прибыль_2012">[2]tb310322!$AR$435</definedName>
    <definedName name="прибыль3" hidden="1">{#N/A,#N/A,TRUE,"Лист1";#N/A,#N/A,TRUE,"Лист2";#N/A,#N/A,TRUE,"Лист3"}</definedName>
    <definedName name="проек" hidden="1">Main.SAPF4Help()</definedName>
    <definedName name="прч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рыл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ыпыппывапа" hidden="1">#REF!,#REF!,#REF!</definedName>
    <definedName name="р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раорп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Раскрсписок19_Изменение">[1]!Раскрсписок19_Изменение</definedName>
    <definedName name="резервный_010110">[2]BS!#REF!</definedName>
    <definedName name="резервный_311212">[2]BS!$L$33</definedName>
    <definedName name="рис1" hidden="1">{#N/A,#N/A,TRUE,"Лист1";#N/A,#N/A,TRUE,"Лист2";#N/A,#N/A,TRUE,"Лист3"}</definedName>
    <definedName name="ро" hidden="1">#REF!</definedName>
    <definedName name="роаь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роп" hidden="1">#REF!</definedName>
    <definedName name="рпаол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ру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с" hidden="1">{"'РП (2)'!$A$5:$S$150"}</definedName>
    <definedName name="Садко" hidden="1">{"'интерфейс'!$J$31:$M$43"}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СВОД" hidden="1">#REF!</definedName>
    <definedName name="свод_ОС_03_2006">'[4]ЕК ОСВ_09'!add1_el_d9</definedName>
    <definedName name="смета" hidden="1">#REF!</definedName>
    <definedName name="СНП" hidden="1">#REF!</definedName>
    <definedName name="ставк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Ставка_А" hidden="1">{"glc1",#N/A,FALSE,"GLC";"glc2",#N/A,FALSE,"GLC";"glc3",#N/A,FALSE,"GLC";"glc4",#N/A,FALSE,"GLC";"glc5",#N/A,FALSE,"GLC"}</definedName>
    <definedName name="СтранноеИмя" hidden="1">Main.SAPF4Help()</definedName>
    <definedName name="сч43" hidden="1">{#N/A,#N/A,FALSE,"Aging Summary";#N/A,#N/A,FALSE,"Ratio Analysis";#N/A,#N/A,FALSE,"Test 120 Day Accts";#N/A,#N/A,FALSE,"Tickmarks"}</definedName>
    <definedName name="т" hidden="1">#REF!</definedName>
    <definedName name="таблица" hidden="1">{#N/A,#N/A,FALSE,"Infl_fact"}</definedName>
    <definedName name="таня" hidden="1">#REF!</definedName>
    <definedName name="Тепл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тп" hidden="1">{#N/A,#N/A,TRUE,"Лист1";#N/A,#N/A,TRUE,"Лист2";#N/A,#N/A,TRUE,"Лист3"}</definedName>
    <definedName name="тт" hidden="1">{"'РП (2)'!$A$5:$S$150"}</definedName>
    <definedName name="тщшо" hidden="1">#REF!</definedName>
    <definedName name="тэп02008" hidden="1">Main.SAPF4Help()</definedName>
    <definedName name="тэп2008" hidden="1">Main.SAPF4Help()</definedName>
    <definedName name="у66" hidden="1">#REF!</definedName>
    <definedName name="уеону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е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о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ууу" hidden="1">{"'интерфейс'!$J$31:$M$43"}</definedName>
    <definedName name="ууууу" hidden="1">{"'интерфейс'!$J$31:$M$43"}</definedName>
    <definedName name="уцк" hidden="1">{"'РП (2)'!$A$5:$S$150"}</definedName>
    <definedName name="ф" hidden="1">{#N/A,#N/A,FALSE,"Aging Summary";#N/A,#N/A,FALSE,"Ratio Analysis";#N/A,#N/A,FALSE,"Test 120 Day Accts";#N/A,#N/A,FALSE,"Tickmarks"}</definedName>
    <definedName name="Ф_2_" hidden="1">{#N/A,#N/A,FALSE,"101"}</definedName>
    <definedName name="фа_311209">[2]BS!#REF!</definedName>
    <definedName name="фа_311210">[2]BS!#REF!</definedName>
    <definedName name="фа_311211">[2]BS!#REF!</definedName>
    <definedName name="фа_311212">[2]BS!#REF!</definedName>
    <definedName name="фа_кр_311211">[2]BS!#REF!</definedName>
    <definedName name="фа_кр_311212">[2]BS!#REF!</definedName>
    <definedName name="февраль" hidden="1">Main.SAPF4Help()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орма" hidden="1">{#N/A,#N/A,FALSE,"FA_1";#N/A,#N/A,FALSE,"Dep'n SE";#N/A,#N/A,FALSE,"Dep'n FC"}</definedName>
    <definedName name="фп." hidden="1">#REF!,#REF!,#REF!,#REF!,#REF!,#REF!,#REF!</definedName>
    <definedName name="фц" hidden="1">{"'РП (2)'!$A$5:$S$150"}</definedName>
    <definedName name="ц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у" hidden="1">#REF!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чичс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впыаыв" hidden="1">Main.SAPF4Help()</definedName>
    <definedName name="ыапр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рпыпр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а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ыв" hidden="1">Main.SAPF4Help()</definedName>
    <definedName name="Ыгь" hidden="1">{#N/A,#N/A,FALSE,"Aging Summary";#N/A,#N/A,FALSE,"Ratio Analysis";#N/A,#N/A,FALSE,"Test 120 Day Accts";#N/A,#N/A,FALSE,"Tickmarks"}</definedName>
    <definedName name="ыен" hidden="1">#REF!</definedName>
    <definedName name="ыкен" hidden="1">#REF!</definedName>
    <definedName name="ыпм" hidden="1">{"'РП (2)'!$A$5:$S$150"}</definedName>
    <definedName name="ыпрытр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сыс" hidden="1">Main.SAPF4Help()</definedName>
    <definedName name="ыуаы" hidden="1">{#N/A,#N/A,TRUE,"Лист1";#N/A,#N/A,TRUE,"Лист2";#N/A,#N/A,TRUE,"Лист3"}</definedName>
    <definedName name="ыфва" hidden="1">{#N/A,#N/A,FALSE,"101"}</definedName>
    <definedName name="ыыы" hidden="1">{"'РП (2)'!$A$5:$S$150"}</definedName>
    <definedName name="ь" hidden="1">#REF!</definedName>
    <definedName name="ю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яап" hidden="1">{"Маржа для директора",#N/A,FALSE,"Маржа Чисто Влад ";"Маржа для директора",#N/A,FALSE,"Маржа Хабаровск";"Маржа для директора",#N/A,FALSE,"Маржа СВОД"}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5" l="1"/>
</calcChain>
</file>

<file path=xl/sharedStrings.xml><?xml version="1.0" encoding="utf-8"?>
<sst xmlns="http://schemas.openxmlformats.org/spreadsheetml/2006/main" count="451" uniqueCount="238">
  <si>
    <t>Примечание</t>
  </si>
  <si>
    <t>1 апреля 2020 года</t>
  </si>
  <si>
    <t>31 марта 2021 года</t>
  </si>
  <si>
    <t>31 марта 2022 года</t>
  </si>
  <si>
    <t>31 марта 2023 года</t>
  </si>
  <si>
    <t>АКТИВЫ</t>
  </si>
  <si>
    <t>Внеоборотные активы</t>
  </si>
  <si>
    <t>Основные средства</t>
  </si>
  <si>
    <t>Нематериальные активы</t>
  </si>
  <si>
    <t>Инвестиции в ассоциированные компании</t>
  </si>
  <si>
    <t>Долгосрочные займы выданные</t>
  </si>
  <si>
    <t>-</t>
  </si>
  <si>
    <t>Прочие внеоборотные финансовые активы</t>
  </si>
  <si>
    <t>Отложенные налоговые активы</t>
  </si>
  <si>
    <t>Оборотные активы</t>
  </si>
  <si>
    <t>Запасы</t>
  </si>
  <si>
    <t>Активы по текущему налогу на прибыль</t>
  </si>
  <si>
    <t>Торговая и прочая дебиторская задолженность</t>
  </si>
  <si>
    <t xml:space="preserve">Краткосрочные займы выданные </t>
  </si>
  <si>
    <t>Прочие оборотные финансовые активы</t>
  </si>
  <si>
    <t xml:space="preserve">Денежные средства и их эквиваленты </t>
  </si>
  <si>
    <t>ИТОГО АКТИВЫ</t>
  </si>
  <si>
    <t>КАПИТАЛ И ОБЯЗАТЕЛЬСТВА</t>
  </si>
  <si>
    <t>Капитал, причитающийся акционерам Компании</t>
  </si>
  <si>
    <t>Акционерный капитал</t>
  </si>
  <si>
    <t xml:space="preserve">Собственные выкупленные акции </t>
  </si>
  <si>
    <t>Резерв курсовых разниц при пересчете с других валют</t>
  </si>
  <si>
    <t xml:space="preserve">Нераспределенная прибыль </t>
  </si>
  <si>
    <t>Неконтролирующая доля участия</t>
  </si>
  <si>
    <t>ИТОГО КАПИТАЛ</t>
  </si>
  <si>
    <t>Долгосрочные обязательства</t>
  </si>
  <si>
    <t>Долгосрочные кредиты и займы</t>
  </si>
  <si>
    <t>Долгосрочные обязательства по аренде</t>
  </si>
  <si>
    <t>Отложенные налоговые обязательства</t>
  </si>
  <si>
    <t>Краткосрочные обязательства</t>
  </si>
  <si>
    <t>Краткосрочные обязательства по аренде</t>
  </si>
  <si>
    <t>Торговая и прочая кредиторская задолженность</t>
  </si>
  <si>
    <t xml:space="preserve">Обязательства по текущему налогу на прибыль </t>
  </si>
  <si>
    <t>ИТОГО ОБЯЗАТЕЛЬСТВА</t>
  </si>
  <si>
    <t>ИТОГО КАПИТАЛ И ОБЯЗАТЕЛЬСТВА</t>
  </si>
  <si>
    <t>Итого</t>
  </si>
  <si>
    <t>Приобретение основных средств</t>
  </si>
  <si>
    <t xml:space="preserve">Приобретение нематериальных активов </t>
  </si>
  <si>
    <t xml:space="preserve">Затраты на разработку программного обеспечения </t>
  </si>
  <si>
    <t>Амортизация</t>
  </si>
  <si>
    <t>За год, закончившийся 31 марта</t>
  </si>
  <si>
    <t>Выручка</t>
  </si>
  <si>
    <t>Поступления от кредитов и займов</t>
  </si>
  <si>
    <t>Погашение кредитов и займов</t>
  </si>
  <si>
    <t xml:space="preserve">Проценты уплаченные </t>
  </si>
  <si>
    <t>Себестоимость продаж</t>
  </si>
  <si>
    <t xml:space="preserve">Валовая прибыль </t>
  </si>
  <si>
    <t>Коммерческие расходы</t>
  </si>
  <si>
    <t>Общие и административные расходы</t>
  </si>
  <si>
    <t>Прочие операционные доходы</t>
  </si>
  <si>
    <t>Прочие операционные расходы</t>
  </si>
  <si>
    <t>Прибыль от операционной деятельности</t>
  </si>
  <si>
    <t>Финансовые доходы</t>
  </si>
  <si>
    <t>Финансовые расходы</t>
  </si>
  <si>
    <t>Доля в результатах ассоциированных компаний</t>
  </si>
  <si>
    <t>Прибыль до налогообложения</t>
  </si>
  <si>
    <t>Налог на прибыль</t>
  </si>
  <si>
    <t>Прибыль за год</t>
  </si>
  <si>
    <t>Выручка от продажи программных продуктов и лицензий на программное обеспечение</t>
  </si>
  <si>
    <t>Выручка от услуг по внедрению программных продуктов и сопутствующих услуг</t>
  </si>
  <si>
    <t>Выручка от услуг по сопровождению программных продуктов</t>
  </si>
  <si>
    <t>Прочая выручка</t>
  </si>
  <si>
    <t>Расходы на оплату труда, включая страховые взносы</t>
  </si>
  <si>
    <t>Услуги по договорам субподряда</t>
  </si>
  <si>
    <t>Амортизация нематериальных активов</t>
  </si>
  <si>
    <t>Амортизация основных средств</t>
  </si>
  <si>
    <t>Командировочные расходы</t>
  </si>
  <si>
    <t>Расходы на материалы</t>
  </si>
  <si>
    <t xml:space="preserve">Себестоимость программных продуктов сторонних организаций </t>
  </si>
  <si>
    <t xml:space="preserve">Прочая себестоимость </t>
  </si>
  <si>
    <t>Рекламные и представительские расходы</t>
  </si>
  <si>
    <t>Прочие коммерческие расходы</t>
  </si>
  <si>
    <t>Амортизация основных средств и активов в форме права пользования</t>
  </si>
  <si>
    <t>Расходы на аренду</t>
  </si>
  <si>
    <t>Ремонт и техническое обслуживание</t>
  </si>
  <si>
    <t>Страхование</t>
  </si>
  <si>
    <t>Консультационные, юридические, информационные и аудиторские услуги</t>
  </si>
  <si>
    <t>Коммунальные расходы</t>
  </si>
  <si>
    <t>Расходы на услуги связи</t>
  </si>
  <si>
    <t>Банковские услуги</t>
  </si>
  <si>
    <t>Прочие общие и административные расходы</t>
  </si>
  <si>
    <t>ПРОЧИЕ ОПЕРАЦИОННЫЕ ДОХОДЫ</t>
  </si>
  <si>
    <t>Прибыль от выбытия основных средств</t>
  </si>
  <si>
    <t>Восстановление резерва под обесценение дебиторской задолженности</t>
  </si>
  <si>
    <t xml:space="preserve">Списание кредиторской задолженности </t>
  </si>
  <si>
    <t>Прибыль от реализации акций</t>
  </si>
  <si>
    <t>Прибыль от погашения долговых ценных бумаг</t>
  </si>
  <si>
    <t>ПРОЧИЕ ОПЕРАЦИОННЫЕ РАСХОДЫ</t>
  </si>
  <si>
    <t>Штрафы, пени, неустойки</t>
  </si>
  <si>
    <t>Резерв под обесценение дебиторской задолженности</t>
  </si>
  <si>
    <t>Списание дебиторской задолженности</t>
  </si>
  <si>
    <t>Убыток от погашения долговых ценных бумаг</t>
  </si>
  <si>
    <t>Убыток от выбытия основных средств</t>
  </si>
  <si>
    <t>ФИНАНСОВЫЕ ДОХОДЫ</t>
  </si>
  <si>
    <t>Проценты к получению по депозитам</t>
  </si>
  <si>
    <t>Купонный доход по облигациям</t>
  </si>
  <si>
    <t xml:space="preserve">Дивиденды к получению по акциям </t>
  </si>
  <si>
    <t>Проценты к получению на остатки средств на расчетных счетах</t>
  </si>
  <si>
    <t xml:space="preserve">Проценты к получению по займам выданным </t>
  </si>
  <si>
    <t>Прибыль от курсовых разниц</t>
  </si>
  <si>
    <t>Изменение справедливой стоимости финансовых активов</t>
  </si>
  <si>
    <t>ФИНАНСОВЫЕ РАСХОДЫ</t>
  </si>
  <si>
    <t>Процентные расходы по обязательствам по аренде</t>
  </si>
  <si>
    <t>Убыток от курсовых разниц</t>
  </si>
  <si>
    <t>Проценты к уплате по займам</t>
  </si>
  <si>
    <t>Текущий налог на прибыль</t>
  </si>
  <si>
    <t>Текущий налог на прибыль за год</t>
  </si>
  <si>
    <t>Налог на прибыль с дивидендов</t>
  </si>
  <si>
    <t>Корректировки за предыдущие периоды</t>
  </si>
  <si>
    <t>Итого текущий налог на прибыль</t>
  </si>
  <si>
    <t>Отложенный налог на прибыль</t>
  </si>
  <si>
    <t>Итого расход по налогу на прибыль</t>
  </si>
  <si>
    <t>Движение денежных средств от операционной деятальности</t>
  </si>
  <si>
    <t>Корректировки</t>
  </si>
  <si>
    <t>Амортизация основных средств и нематериальных активов</t>
  </si>
  <si>
    <t>(Прибыль)/убыток от выбытия основных средств</t>
  </si>
  <si>
    <t>(Прибыль)/убыток от погашения и реализации ценных бумаг</t>
  </si>
  <si>
    <t>Восстановление оценочного резерва под обесценение дебиторской задолженности, нетто</t>
  </si>
  <si>
    <t>Списание дебиторской/(кредиторской) задолженности, нетто</t>
  </si>
  <si>
    <t>Чистые финансовые расходы/(доходы)</t>
  </si>
  <si>
    <t xml:space="preserve">Доля в результатах ассоциированных компаний </t>
  </si>
  <si>
    <t>Изменения в оборотном капитале:</t>
  </si>
  <si>
    <t>(Увеличение)/уменьшение дебиторской задолженности</t>
  </si>
  <si>
    <t>Увеличение/(уменьшение) кредиторской задолженности</t>
  </si>
  <si>
    <t>(Увеличение)/уменьшение запасов</t>
  </si>
  <si>
    <t>Потоки денежных средств от операционной деятельности</t>
  </si>
  <si>
    <t xml:space="preserve">Налог на прибыль уплаченный </t>
  </si>
  <si>
    <t xml:space="preserve">Чистый поток денежных средств от операционной деятельности </t>
  </si>
  <si>
    <t>Движение денежных средств от инвестиционной деятельности</t>
  </si>
  <si>
    <t>Поступления от продажи основных средств</t>
  </si>
  <si>
    <t>Займы выданные</t>
  </si>
  <si>
    <t xml:space="preserve">Погашение займов выданных </t>
  </si>
  <si>
    <t>Приобретение прочих финансовых активов</t>
  </si>
  <si>
    <t>Поступления от продажи и погашения прочих финансовых активов</t>
  </si>
  <si>
    <t xml:space="preserve">Приобретение доли в ассоциированной компании </t>
  </si>
  <si>
    <t xml:space="preserve">Проценты полученные </t>
  </si>
  <si>
    <t xml:space="preserve">Дивиденды, полученные от ассоциированной компании </t>
  </si>
  <si>
    <t>Чистый поток денежных средств, использованных в инвестиционной деятельности</t>
  </si>
  <si>
    <t>Движение денежных средств от финансовой деятельности</t>
  </si>
  <si>
    <t xml:space="preserve">Выкуп собственных акций </t>
  </si>
  <si>
    <t>Платежи по обязательствам по аренде</t>
  </si>
  <si>
    <t xml:space="preserve">Приобретение неконтролирующей доли участия </t>
  </si>
  <si>
    <t xml:space="preserve">Дивиденды выплаченные </t>
  </si>
  <si>
    <t xml:space="preserve">Дивиденды, выплаченные  неконтролирующим акционерам </t>
  </si>
  <si>
    <t>Чистый поток денежных средств, использованных в финансовой деятельности</t>
  </si>
  <si>
    <t>Чистое увеличение/(уменьшение) денежных средств и их эквивалентов</t>
  </si>
  <si>
    <t xml:space="preserve">Денежные средства и их эквиваленты на начало года </t>
  </si>
  <si>
    <t xml:space="preserve">Влияние изменений валютных курсов на денежные средства и их эквиваленты </t>
  </si>
  <si>
    <t xml:space="preserve">Денежные средства и их эквиваленты на конец года </t>
  </si>
  <si>
    <t>2022_FQ1</t>
  </si>
  <si>
    <t>2022_FQ2</t>
  </si>
  <si>
    <t>2022_FQ3</t>
  </si>
  <si>
    <t>2022_FQ4</t>
  </si>
  <si>
    <t>2023_FQ1</t>
  </si>
  <si>
    <t>2023_FQ2</t>
  </si>
  <si>
    <t>2023_FQ3</t>
  </si>
  <si>
    <t>2023_FQ4</t>
  </si>
  <si>
    <t>Чистая прибыль</t>
  </si>
  <si>
    <t xml:space="preserve">EBITDA </t>
  </si>
  <si>
    <t>Единовременные расходы на IPO</t>
  </si>
  <si>
    <t>1H2022</t>
  </si>
  <si>
    <t>1H2023</t>
  </si>
  <si>
    <t>Налоги, кроме налога на прибыль</t>
  </si>
  <si>
    <t>Убыток от реализации акций</t>
  </si>
  <si>
    <t>(Прибыль)/убыток от модификации договоров аренды</t>
  </si>
  <si>
    <t>31 марта 2024 года</t>
  </si>
  <si>
    <t>30 сентября 2022 года</t>
  </si>
  <si>
    <t>30 сентября 2023 года</t>
  </si>
  <si>
    <t>из С/С</t>
  </si>
  <si>
    <t>из коммерческих</t>
  </si>
  <si>
    <t>из общехоз</t>
  </si>
  <si>
    <t>Амортизация итого</t>
  </si>
  <si>
    <t>Прибыль от модификации договоров аренды</t>
  </si>
  <si>
    <t>Поступление денежных средств при приобретении дочерней
компании</t>
  </si>
  <si>
    <t>ОТЧЕТ О ФИНАНСОВОМ ПОЛОЖЕНИИ</t>
  </si>
  <si>
    <t>(в тысячах рублей)</t>
  </si>
  <si>
    <t>audited</t>
  </si>
  <si>
    <t>reviewed</t>
  </si>
  <si>
    <t>ОТЧЕТ О ПРИБЫЛИ и УБЫТКЕ</t>
  </si>
  <si>
    <t xml:space="preserve">unaudited </t>
  </si>
  <si>
    <t>ОТЧЕТ О ДВИЖЕНИИ ДЕНЕЖНЫХ СРЕДСТВ</t>
  </si>
  <si>
    <t>Численность</t>
  </si>
  <si>
    <t>1 634</t>
  </si>
  <si>
    <t>Текучесть, %</t>
  </si>
  <si>
    <t>Производство</t>
  </si>
  <si>
    <t>Административный штат</t>
  </si>
  <si>
    <t xml:space="preserve">Амортизация затрат на разработку программного обеспечения </t>
  </si>
  <si>
    <t>EBITDA %</t>
  </si>
  <si>
    <t>EBITDAC %</t>
  </si>
  <si>
    <t>Скорректированная чистая прибыль без учета капитализации</t>
  </si>
  <si>
    <t>Скорректированная NI %</t>
  </si>
  <si>
    <t>Скорректированная NIC%</t>
  </si>
  <si>
    <t>Скорректированная чистая прибыль</t>
  </si>
  <si>
    <t>Расходы на первичное размещение акций на бирже</t>
  </si>
  <si>
    <t>Поступления от эмиссии и размещения акций</t>
  </si>
  <si>
    <t>EBITDAC = EBITDA без учета капитализации</t>
  </si>
  <si>
    <t>Cтруктура выручки</t>
  </si>
  <si>
    <t>~ новая выручка</t>
  </si>
  <si>
    <t>~ возобновляемая выручка</t>
  </si>
  <si>
    <t>Cегмент 1 - 10% от общего количества клиентов</t>
  </si>
  <si>
    <t>~ Доля сегмента</t>
  </si>
  <si>
    <t>~ средний чек сегмента</t>
  </si>
  <si>
    <t>Cегмент 2 - 30% от общего количества клиентов</t>
  </si>
  <si>
    <t>Cегмент 3 - 60% от общего количества клиентов</t>
  </si>
  <si>
    <t>Продвижение и Продажи</t>
  </si>
  <si>
    <t xml:space="preserve">Free cash flow </t>
  </si>
  <si>
    <t>Капитальные затраты</t>
  </si>
  <si>
    <t>Торговая задолженность</t>
  </si>
  <si>
    <t>AR turnover (в днях)</t>
  </si>
  <si>
    <t>CAPEX / Revenue</t>
  </si>
  <si>
    <t xml:space="preserve">Амортизация НМА </t>
  </si>
  <si>
    <t>примечание по НМА</t>
  </si>
  <si>
    <t>ОПЕРАЦИОННЫЕ ПОКАЗАТЕЛИ</t>
  </si>
  <si>
    <t>2024_FQ1</t>
  </si>
  <si>
    <t>2024_FQ2</t>
  </si>
  <si>
    <t>2024_FQ3</t>
  </si>
  <si>
    <t>2024_FQ4</t>
  </si>
  <si>
    <t>1H2024</t>
  </si>
  <si>
    <t>ПРИМЕЧАНИЯ К КОНСОЛИДИРОВАННОЙ ФИНАНСОВОЙ ОТЧЕТНОСТИ</t>
  </si>
  <si>
    <t>20. ВЫРУЧКА</t>
  </si>
  <si>
    <t>21. СЕБЕСТОИМОСТЬ ПРОДАЖ</t>
  </si>
  <si>
    <t>22. КОММЕРЧЕСКИЕ РАСХОДЫ</t>
  </si>
  <si>
    <t>23. ОБЩИЕ И АДМИНИСТРАТИВНЫЕ РАСХОДЫ</t>
  </si>
  <si>
    <t>24. ПРОЧИЕ ОПЕРАЦИОННЫЕ ДОХОДЫ/РАСХОДЫ</t>
  </si>
  <si>
    <t>25. ФИНАНСОВЫЕ ДОХОДЫ/РАСХОДЫ</t>
  </si>
  <si>
    <t>26. НАЛОГ НА ПРИБЫЛЬ</t>
  </si>
  <si>
    <t>Объем законтрактованной выручки, млн. рублей</t>
  </si>
  <si>
    <t>Остаток за минусом факта, млн. рублей</t>
  </si>
  <si>
    <t>30 сентября 2024 года</t>
  </si>
  <si>
    <t>Результаты дисконтирования финансовых активов</t>
  </si>
  <si>
    <t>1П22</t>
  </si>
  <si>
    <t>1П23</t>
  </si>
  <si>
    <t>1П24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</si>
</sst>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_);@_)"/>
    <numFmt numFmtId="165" formatCode="_-* #,##0_-;\-* #,##0_-;_-* &quot;-&quot;??_-;_-@_-"/>
    <numFmt numFmtId="166" formatCode="0.0%"/>
    <numFmt numFmtId="167" formatCode="#,##0_ ;\-#,##0\ "/>
  </numFmts>
  <fonts count="27">
    <font>
      <sz val="12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i/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scheme val="minor"/>
    </font>
    <font>
      <sz val="8"/>
      <name val="Aptos Narrow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Aptos Narrow"/>
      <scheme val="minor"/>
    </font>
    <font>
      <i/>
      <sz val="11"/>
      <color theme="1"/>
      <name val="Aptos Narrow"/>
      <scheme val="minor"/>
    </font>
    <font>
      <b/>
      <sz val="12"/>
      <color theme="1"/>
      <name val="Aptos Narrow"/>
      <scheme val="minor"/>
    </font>
    <font>
      <sz val="11"/>
      <color theme="0" tint="-0.249977111117893"/>
      <name val="Aptos Narrow"/>
      <scheme val="minor"/>
    </font>
    <font>
      <sz val="12"/>
      <color theme="0" tint="-0.249977111117893"/>
      <name val="Aptos Narrow"/>
      <scheme val="minor"/>
    </font>
    <font>
      <b/>
      <sz val="11"/>
      <color rgb="FFFF0000"/>
      <name val="Aptos Narrow"/>
      <scheme val="minor"/>
    </font>
    <font>
      <b/>
      <sz val="11"/>
      <color rgb="FF000000"/>
      <name val="Calibri"/>
      <family val="2"/>
    </font>
    <font>
      <i/>
      <sz val="12"/>
      <color theme="1"/>
      <name val="Aptos Narrow"/>
      <scheme val="minor"/>
    </font>
    <font>
      <b/>
      <sz val="11"/>
      <color theme="0" tint="-0.34998626667073579"/>
      <name val="Aptos Narrow"/>
      <scheme val="minor"/>
    </font>
    <font>
      <sz val="11"/>
      <color theme="0" tint="-0.34998626667073579"/>
      <name val="Aptos Narrow"/>
      <scheme val="minor"/>
    </font>
    <font>
      <b/>
      <sz val="11"/>
      <color theme="0"/>
      <name val="Aptos Narrow"/>
      <scheme val="minor"/>
    </font>
    <font>
      <sz val="11"/>
      <color theme="0"/>
      <name val="Aptos Narrow"/>
      <scheme val="minor"/>
    </font>
    <font>
      <b/>
      <i/>
      <sz val="11"/>
      <color theme="1"/>
      <name val="Aptos Narrow"/>
      <scheme val="minor"/>
    </font>
    <font>
      <sz val="11"/>
      <color rgb="FFFF0000"/>
      <name val="Aptos Narrow"/>
      <family val="2"/>
      <charset val="204"/>
      <scheme val="minor"/>
    </font>
    <font>
      <u/>
      <sz val="12"/>
      <color theme="10"/>
      <name val="Aptos Narrow"/>
      <family val="2"/>
      <charset val="204"/>
      <scheme val="minor"/>
    </font>
    <font>
      <sz val="12"/>
      <color theme="1"/>
      <name val="Aptos Narrow"/>
      <scheme val="minor"/>
    </font>
    <font>
      <sz val="9"/>
      <color theme="1"/>
      <name val="Aptos Narrow"/>
      <scheme val="minor"/>
    </font>
    <font>
      <b/>
      <u/>
      <sz val="11"/>
      <color theme="1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8" fillId="0" borderId="0"/>
    <xf numFmtId="0" fontId="2" fillId="0" borderId="0"/>
    <xf numFmtId="0" fontId="23" fillId="0" borderId="0" applyNumberFormat="0" applyFill="0" applyBorder="0" applyAlignment="0" applyProtection="0"/>
  </cellStyleXfs>
  <cellXfs count="227">
    <xf numFmtId="0" fontId="0" fillId="0" borderId="0" xfId="0"/>
    <xf numFmtId="0" fontId="3" fillId="2" borderId="0" xfId="3" applyFill="1"/>
    <xf numFmtId="0" fontId="3" fillId="2" borderId="0" xfId="3" applyFill="1" applyAlignment="1">
      <alignment horizontal="center"/>
    </xf>
    <xf numFmtId="0" fontId="3" fillId="2" borderId="0" xfId="3" applyFill="1" applyAlignment="1">
      <alignment horizontal="right"/>
    </xf>
    <xf numFmtId="0" fontId="5" fillId="2" borderId="1" xfId="3" applyFont="1" applyFill="1" applyBorder="1" applyAlignment="1">
      <alignment horizontal="center" wrapText="1"/>
    </xf>
    <xf numFmtId="0" fontId="5" fillId="2" borderId="0" xfId="3" applyFont="1" applyFill="1"/>
    <xf numFmtId="0" fontId="3" fillId="2" borderId="0" xfId="3" applyFill="1" applyAlignment="1">
      <alignment horizontal="left" indent="1"/>
    </xf>
    <xf numFmtId="164" fontId="0" fillId="2" borderId="0" xfId="4" applyNumberFormat="1" applyFont="1" applyFill="1" applyAlignment="1">
      <alignment horizontal="right"/>
    </xf>
    <xf numFmtId="164" fontId="0" fillId="2" borderId="1" xfId="4" applyNumberFormat="1" applyFont="1" applyFill="1" applyBorder="1" applyAlignment="1">
      <alignment horizontal="right"/>
    </xf>
    <xf numFmtId="164" fontId="5" fillId="2" borderId="2" xfId="4" applyNumberFormat="1" applyFont="1" applyFill="1" applyBorder="1" applyAlignment="1">
      <alignment horizontal="right"/>
    </xf>
    <xf numFmtId="0" fontId="5" fillId="2" borderId="0" xfId="3" applyFont="1" applyFill="1" applyAlignment="1">
      <alignment horizontal="left"/>
    </xf>
    <xf numFmtId="164" fontId="5" fillId="2" borderId="3" xfId="4" applyNumberFormat="1" applyFont="1" applyFill="1" applyBorder="1" applyAlignment="1">
      <alignment horizontal="right"/>
    </xf>
    <xf numFmtId="164" fontId="5" fillId="2" borderId="4" xfId="4" applyNumberFormat="1" applyFont="1" applyFill="1" applyBorder="1" applyAlignment="1">
      <alignment horizontal="right"/>
    </xf>
    <xf numFmtId="164" fontId="5" fillId="2" borderId="0" xfId="4" applyNumberFormat="1" applyFont="1" applyFill="1" applyAlignment="1">
      <alignment horizontal="right"/>
    </xf>
    <xf numFmtId="0" fontId="3" fillId="2" borderId="0" xfId="3" applyFill="1" applyAlignment="1">
      <alignment horizontal="left"/>
    </xf>
    <xf numFmtId="0" fontId="5" fillId="2" borderId="0" xfId="3" applyFont="1" applyFill="1" applyAlignment="1">
      <alignment horizontal="left" indent="1"/>
    </xf>
    <xf numFmtId="164" fontId="5" fillId="2" borderId="5" xfId="4" applyNumberFormat="1" applyFont="1" applyFill="1" applyBorder="1" applyAlignment="1">
      <alignment horizontal="right"/>
    </xf>
    <xf numFmtId="164" fontId="5" fillId="2" borderId="1" xfId="4" applyNumberFormat="1" applyFont="1" applyFill="1" applyBorder="1" applyAlignment="1">
      <alignment horizontal="right"/>
    </xf>
    <xf numFmtId="0" fontId="5" fillId="2" borderId="1" xfId="3" applyFont="1" applyFill="1" applyBorder="1" applyAlignment="1">
      <alignment horizontal="center" vertical="center" wrapText="1"/>
    </xf>
    <xf numFmtId="164" fontId="3" fillId="2" borderId="0" xfId="3" applyNumberFormat="1" applyFill="1"/>
    <xf numFmtId="164" fontId="5" fillId="2" borderId="0" xfId="4" applyNumberFormat="1" applyFont="1" applyFill="1" applyBorder="1" applyAlignment="1">
      <alignment horizontal="right"/>
    </xf>
    <xf numFmtId="164" fontId="0" fillId="2" borderId="0" xfId="4" applyNumberFormat="1" applyFont="1" applyFill="1" applyBorder="1" applyAlignment="1">
      <alignment horizontal="right"/>
    </xf>
    <xf numFmtId="0" fontId="5" fillId="2" borderId="0" xfId="3" applyFont="1" applyFill="1" applyAlignment="1">
      <alignment wrapText="1"/>
    </xf>
    <xf numFmtId="0" fontId="3" fillId="2" borderId="0" xfId="3" applyFill="1" applyAlignment="1">
      <alignment wrapText="1"/>
    </xf>
    <xf numFmtId="3" fontId="3" fillId="2" borderId="0" xfId="3" applyNumberFormat="1" applyFill="1"/>
    <xf numFmtId="164" fontId="0" fillId="2" borderId="2" xfId="4" applyNumberFormat="1" applyFont="1" applyFill="1" applyBorder="1" applyAlignment="1">
      <alignment horizontal="right"/>
    </xf>
    <xf numFmtId="3" fontId="3" fillId="2" borderId="0" xfId="3" applyNumberFormat="1" applyFill="1" applyAlignment="1">
      <alignment wrapText="1"/>
    </xf>
    <xf numFmtId="0" fontId="3" fillId="2" borderId="0" xfId="3" applyFill="1" applyAlignment="1">
      <alignment horizontal="left" wrapText="1" indent="1"/>
    </xf>
    <xf numFmtId="3" fontId="3" fillId="2" borderId="0" xfId="3" applyNumberFormat="1" applyFill="1" applyAlignment="1">
      <alignment horizontal="left" wrapText="1" indent="1"/>
    </xf>
    <xf numFmtId="3" fontId="5" fillId="2" borderId="0" xfId="3" applyNumberFormat="1" applyFont="1" applyFill="1" applyAlignment="1">
      <alignment horizontal="left" wrapText="1" indent="1"/>
    </xf>
    <xf numFmtId="0" fontId="4" fillId="2" borderId="0" xfId="3" applyFont="1" applyFill="1" applyAlignment="1">
      <alignment wrapText="1"/>
    </xf>
    <xf numFmtId="0" fontId="3" fillId="2" borderId="0" xfId="3" applyFill="1" applyAlignment="1">
      <alignment horizontal="left" wrapText="1"/>
    </xf>
    <xf numFmtId="0" fontId="3" fillId="2" borderId="10" xfId="3" applyFill="1" applyBorder="1"/>
    <xf numFmtId="0" fontId="5" fillId="2" borderId="12" xfId="3" applyFont="1" applyFill="1" applyBorder="1" applyAlignment="1">
      <alignment horizontal="center" vertical="center" wrapText="1"/>
    </xf>
    <xf numFmtId="164" fontId="0" fillId="2" borderId="10" xfId="4" applyNumberFormat="1" applyFont="1" applyFill="1" applyBorder="1" applyAlignment="1">
      <alignment horizontal="right"/>
    </xf>
    <xf numFmtId="164" fontId="0" fillId="2" borderId="18" xfId="4" applyNumberFormat="1" applyFont="1" applyFill="1" applyBorder="1" applyAlignment="1">
      <alignment horizontal="right"/>
    </xf>
    <xf numFmtId="164" fontId="3" fillId="2" borderId="10" xfId="3" applyNumberFormat="1" applyFill="1" applyBorder="1"/>
    <xf numFmtId="164" fontId="5" fillId="2" borderId="16" xfId="4" applyNumberFormat="1" applyFont="1" applyFill="1" applyBorder="1" applyAlignment="1">
      <alignment horizontal="right"/>
    </xf>
    <xf numFmtId="164" fontId="5" fillId="2" borderId="18" xfId="4" applyNumberFormat="1" applyFont="1" applyFill="1" applyBorder="1" applyAlignment="1">
      <alignment horizontal="right"/>
    </xf>
    <xf numFmtId="164" fontId="0" fillId="2" borderId="12" xfId="4" applyNumberFormat="1" applyFont="1" applyFill="1" applyBorder="1" applyAlignment="1">
      <alignment horizontal="right"/>
    </xf>
    <xf numFmtId="0" fontId="3" fillId="2" borderId="9" xfId="3" applyFill="1" applyBorder="1"/>
    <xf numFmtId="164" fontId="0" fillId="2" borderId="9" xfId="4" applyNumberFormat="1" applyFont="1" applyFill="1" applyBorder="1" applyAlignment="1">
      <alignment horizontal="right"/>
    </xf>
    <xf numFmtId="165" fontId="6" fillId="2" borderId="0" xfId="1" applyNumberFormat="1" applyFont="1" applyFill="1" applyAlignment="1">
      <alignment wrapText="1"/>
    </xf>
    <xf numFmtId="0" fontId="6" fillId="2" borderId="0" xfId="3" applyFont="1" applyFill="1"/>
    <xf numFmtId="165" fontId="6" fillId="2" borderId="10" xfId="1" applyNumberFormat="1" applyFont="1" applyFill="1" applyBorder="1" applyAlignment="1">
      <alignment wrapText="1"/>
    </xf>
    <xf numFmtId="164" fontId="5" fillId="2" borderId="15" xfId="4" applyNumberFormat="1" applyFont="1" applyFill="1" applyBorder="1" applyAlignment="1">
      <alignment horizontal="right"/>
    </xf>
    <xf numFmtId="164" fontId="0" fillId="2" borderId="11" xfId="4" applyNumberFormat="1" applyFont="1" applyFill="1" applyBorder="1" applyAlignment="1">
      <alignment horizontal="right"/>
    </xf>
    <xf numFmtId="164" fontId="5" fillId="2" borderId="17" xfId="4" applyNumberFormat="1" applyFont="1" applyFill="1" applyBorder="1" applyAlignment="1">
      <alignment horizontal="right"/>
    </xf>
    <xf numFmtId="0" fontId="5" fillId="2" borderId="11" xfId="3" applyFont="1" applyFill="1" applyBorder="1" applyAlignment="1">
      <alignment horizontal="center" vertical="center" wrapText="1"/>
    </xf>
    <xf numFmtId="164" fontId="0" fillId="2" borderId="17" xfId="4" applyNumberFormat="1" applyFont="1" applyFill="1" applyBorder="1" applyAlignment="1">
      <alignment horizontal="right"/>
    </xf>
    <xf numFmtId="164" fontId="3" fillId="2" borderId="9" xfId="3" applyNumberFormat="1" applyFill="1" applyBorder="1"/>
    <xf numFmtId="165" fontId="6" fillId="2" borderId="9" xfId="1" applyNumberFormat="1" applyFont="1" applyFill="1" applyBorder="1" applyAlignment="1">
      <alignment wrapText="1"/>
    </xf>
    <xf numFmtId="165" fontId="6" fillId="2" borderId="0" xfId="1" applyNumberFormat="1" applyFont="1" applyFill="1" applyBorder="1" applyAlignment="1">
      <alignment wrapText="1"/>
    </xf>
    <xf numFmtId="165" fontId="5" fillId="2" borderId="0" xfId="1" applyNumberFormat="1" applyFont="1" applyFill="1"/>
    <xf numFmtId="165" fontId="0" fillId="2" borderId="0" xfId="1" applyNumberFormat="1" applyFont="1" applyFill="1" applyAlignment="1">
      <alignment horizontal="right"/>
    </xf>
    <xf numFmtId="165" fontId="0" fillId="2" borderId="9" xfId="1" applyNumberFormat="1" applyFont="1" applyFill="1" applyBorder="1" applyAlignment="1">
      <alignment horizontal="right"/>
    </xf>
    <xf numFmtId="165" fontId="0" fillId="2" borderId="0" xfId="1" applyNumberFormat="1" applyFont="1" applyFill="1" applyBorder="1" applyAlignment="1">
      <alignment horizontal="right"/>
    </xf>
    <xf numFmtId="165" fontId="0" fillId="2" borderId="10" xfId="1" applyNumberFormat="1" applyFont="1" applyFill="1" applyBorder="1" applyAlignment="1">
      <alignment horizontal="right"/>
    </xf>
    <xf numFmtId="0" fontId="9" fillId="2" borderId="0" xfId="3" applyFont="1" applyFill="1"/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right"/>
    </xf>
    <xf numFmtId="0" fontId="9" fillId="2" borderId="6" xfId="3" applyFont="1" applyFill="1" applyBorder="1" applyAlignment="1">
      <alignment horizontal="right"/>
    </xf>
    <xf numFmtId="0" fontId="9" fillId="2" borderId="7" xfId="3" applyFont="1" applyFill="1" applyBorder="1" applyAlignment="1">
      <alignment horizontal="right"/>
    </xf>
    <xf numFmtId="0" fontId="9" fillId="2" borderId="8" xfId="3" applyFont="1" applyFill="1" applyBorder="1" applyAlignment="1">
      <alignment horizontal="right"/>
    </xf>
    <xf numFmtId="0" fontId="10" fillId="2" borderId="0" xfId="3" applyFont="1" applyFill="1"/>
    <xf numFmtId="0" fontId="9" fillId="2" borderId="9" xfId="3" applyFont="1" applyFill="1" applyBorder="1" applyAlignment="1">
      <alignment horizontal="right"/>
    </xf>
    <xf numFmtId="0" fontId="9" fillId="2" borderId="10" xfId="3" applyFont="1" applyFill="1" applyBorder="1" applyAlignment="1">
      <alignment horizontal="right"/>
    </xf>
    <xf numFmtId="0" fontId="9" fillId="2" borderId="9" xfId="3" applyFont="1" applyFill="1" applyBorder="1"/>
    <xf numFmtId="0" fontId="9" fillId="2" borderId="10" xfId="3" applyFont="1" applyFill="1" applyBorder="1"/>
    <xf numFmtId="0" fontId="6" fillId="2" borderId="1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164" fontId="9" fillId="2" borderId="0" xfId="4" applyNumberFormat="1" applyFont="1" applyFill="1" applyAlignment="1">
      <alignment horizontal="right"/>
    </xf>
    <xf numFmtId="164" fontId="9" fillId="2" borderId="9" xfId="4" applyNumberFormat="1" applyFont="1" applyFill="1" applyBorder="1" applyAlignment="1">
      <alignment horizontal="right"/>
    </xf>
    <xf numFmtId="164" fontId="9" fillId="2" borderId="0" xfId="4" applyNumberFormat="1" applyFont="1" applyFill="1" applyBorder="1" applyAlignment="1">
      <alignment horizontal="right"/>
    </xf>
    <xf numFmtId="164" fontId="9" fillId="2" borderId="10" xfId="4" applyNumberFormat="1" applyFont="1" applyFill="1" applyBorder="1" applyAlignment="1">
      <alignment horizontal="right"/>
    </xf>
    <xf numFmtId="164" fontId="6" fillId="2" borderId="0" xfId="4" applyNumberFormat="1" applyFont="1" applyFill="1" applyAlignment="1">
      <alignment horizontal="right"/>
    </xf>
    <xf numFmtId="164" fontId="6" fillId="2" borderId="9" xfId="4" applyNumberFormat="1" applyFont="1" applyFill="1" applyBorder="1" applyAlignment="1">
      <alignment horizontal="right"/>
    </xf>
    <xf numFmtId="164" fontId="6" fillId="2" borderId="0" xfId="4" applyNumberFormat="1" applyFont="1" applyFill="1" applyBorder="1" applyAlignment="1">
      <alignment horizontal="right"/>
    </xf>
    <xf numFmtId="164" fontId="6" fillId="2" borderId="10" xfId="4" applyNumberFormat="1" applyFont="1" applyFill="1" applyBorder="1" applyAlignment="1">
      <alignment horizontal="right"/>
    </xf>
    <xf numFmtId="165" fontId="9" fillId="2" borderId="0" xfId="1" applyNumberFormat="1" applyFont="1" applyFill="1" applyAlignment="1">
      <alignment wrapText="1"/>
    </xf>
    <xf numFmtId="0" fontId="0" fillId="2" borderId="0" xfId="0" applyFill="1"/>
    <xf numFmtId="165" fontId="0" fillId="2" borderId="0" xfId="1" applyNumberFormat="1" applyFont="1" applyFill="1"/>
    <xf numFmtId="0" fontId="12" fillId="2" borderId="0" xfId="3" applyFont="1" applyFill="1" applyAlignment="1">
      <alignment horizontal="right"/>
    </xf>
    <xf numFmtId="0" fontId="12" fillId="2" borderId="0" xfId="3" applyFont="1" applyFill="1"/>
    <xf numFmtId="164" fontId="13" fillId="2" borderId="0" xfId="4" applyNumberFormat="1" applyFont="1" applyFill="1" applyBorder="1" applyAlignment="1">
      <alignment horizontal="right"/>
    </xf>
    <xf numFmtId="164" fontId="12" fillId="2" borderId="0" xfId="3" applyNumberFormat="1" applyFont="1" applyFill="1"/>
    <xf numFmtId="165" fontId="12" fillId="2" borderId="0" xfId="1" applyNumberFormat="1" applyFont="1" applyFill="1"/>
    <xf numFmtId="0" fontId="14" fillId="2" borderId="0" xfId="3" applyFont="1" applyFill="1"/>
    <xf numFmtId="164" fontId="14" fillId="2" borderId="0" xfId="3" applyNumberFormat="1" applyFont="1" applyFill="1"/>
    <xf numFmtId="0" fontId="11" fillId="2" borderId="0" xfId="3" applyFont="1" applyFill="1"/>
    <xf numFmtId="0" fontId="10" fillId="2" borderId="0" xfId="3" applyFont="1" applyFill="1" applyAlignment="1">
      <alignment vertical="top"/>
    </xf>
    <xf numFmtId="0" fontId="10" fillId="2" borderId="0" xfId="3" applyFont="1" applyFill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164" fontId="14" fillId="2" borderId="9" xfId="3" applyNumberFormat="1" applyFont="1" applyFill="1" applyBorder="1"/>
    <xf numFmtId="164" fontId="14" fillId="2" borderId="10" xfId="3" applyNumberFormat="1" applyFont="1" applyFill="1" applyBorder="1"/>
    <xf numFmtId="165" fontId="9" fillId="2" borderId="9" xfId="1" applyNumberFormat="1" applyFont="1" applyFill="1" applyBorder="1" applyAlignment="1">
      <alignment wrapText="1"/>
    </xf>
    <xf numFmtId="165" fontId="9" fillId="2" borderId="0" xfId="1" applyNumberFormat="1" applyFont="1" applyFill="1" applyBorder="1" applyAlignment="1">
      <alignment wrapText="1"/>
    </xf>
    <xf numFmtId="165" fontId="9" fillId="2" borderId="10" xfId="1" applyNumberFormat="1" applyFont="1" applyFill="1" applyBorder="1" applyAlignment="1">
      <alignment wrapText="1"/>
    </xf>
    <xf numFmtId="0" fontId="0" fillId="2" borderId="0" xfId="0" applyFill="1" applyAlignment="1">
      <alignment horizontal="right"/>
    </xf>
    <xf numFmtId="9" fontId="0" fillId="2" borderId="0" xfId="2" applyFont="1" applyFill="1"/>
    <xf numFmtId="166" fontId="13" fillId="2" borderId="0" xfId="2" applyNumberFormat="1" applyFont="1" applyFill="1" applyBorder="1" applyAlignment="1">
      <alignment horizontal="right"/>
    </xf>
    <xf numFmtId="0" fontId="18" fillId="2" borderId="0" xfId="3" applyFont="1" applyFill="1"/>
    <xf numFmtId="14" fontId="15" fillId="2" borderId="0" xfId="0" applyNumberFormat="1" applyFont="1" applyFill="1"/>
    <xf numFmtId="164" fontId="12" fillId="2" borderId="0" xfId="3" applyNumberFormat="1" applyFont="1" applyFill="1" applyAlignment="1">
      <alignment horizontal="right"/>
    </xf>
    <xf numFmtId="164" fontId="17" fillId="2" borderId="0" xfId="4" applyNumberFormat="1" applyFont="1" applyFill="1" applyBorder="1" applyAlignment="1">
      <alignment horizontal="right"/>
    </xf>
    <xf numFmtId="164" fontId="6" fillId="2" borderId="0" xfId="3" applyNumberFormat="1" applyFont="1" applyFill="1"/>
    <xf numFmtId="9" fontId="12" fillId="2" borderId="0" xfId="2" applyFont="1" applyFill="1"/>
    <xf numFmtId="0" fontId="19" fillId="3" borderId="5" xfId="3" applyFont="1" applyFill="1" applyBorder="1"/>
    <xf numFmtId="0" fontId="20" fillId="3" borderId="5" xfId="3" applyFont="1" applyFill="1" applyBorder="1"/>
    <xf numFmtId="164" fontId="19" fillId="3" borderId="5" xfId="4" applyNumberFormat="1" applyFont="1" applyFill="1" applyBorder="1" applyAlignment="1">
      <alignment horizontal="right"/>
    </xf>
    <xf numFmtId="164" fontId="19" fillId="3" borderId="13" xfId="4" applyNumberFormat="1" applyFont="1" applyFill="1" applyBorder="1" applyAlignment="1">
      <alignment horizontal="right"/>
    </xf>
    <xf numFmtId="164" fontId="19" fillId="3" borderId="14" xfId="4" applyNumberFormat="1" applyFont="1" applyFill="1" applyBorder="1" applyAlignment="1">
      <alignment horizontal="right"/>
    </xf>
    <xf numFmtId="164" fontId="17" fillId="2" borderId="9" xfId="4" applyNumberFormat="1" applyFont="1" applyFill="1" applyBorder="1" applyAlignment="1">
      <alignment horizontal="right"/>
    </xf>
    <xf numFmtId="164" fontId="17" fillId="2" borderId="10" xfId="4" applyNumberFormat="1" applyFont="1" applyFill="1" applyBorder="1" applyAlignment="1">
      <alignment horizontal="right"/>
    </xf>
    <xf numFmtId="166" fontId="13" fillId="2" borderId="9" xfId="2" applyNumberFormat="1" applyFont="1" applyFill="1" applyBorder="1" applyAlignment="1">
      <alignment horizontal="right"/>
    </xf>
    <xf numFmtId="166" fontId="13" fillId="2" borderId="10" xfId="2" applyNumberFormat="1" applyFont="1" applyFill="1" applyBorder="1" applyAlignment="1">
      <alignment horizontal="right"/>
    </xf>
    <xf numFmtId="0" fontId="21" fillId="2" borderId="0" xfId="3" applyFont="1" applyFill="1"/>
    <xf numFmtId="166" fontId="16" fillId="2" borderId="0" xfId="2" applyNumberFormat="1" applyFont="1" applyFill="1" applyBorder="1" applyAlignment="1">
      <alignment horizontal="center" vertical="center"/>
    </xf>
    <xf numFmtId="166" fontId="16" fillId="2" borderId="9" xfId="2" applyNumberFormat="1" applyFont="1" applyFill="1" applyBorder="1" applyAlignment="1">
      <alignment horizontal="center" vertical="center"/>
    </xf>
    <xf numFmtId="166" fontId="16" fillId="2" borderId="10" xfId="2" applyNumberFormat="1" applyFont="1" applyFill="1" applyBorder="1" applyAlignment="1">
      <alignment horizontal="center" vertical="center"/>
    </xf>
    <xf numFmtId="164" fontId="6" fillId="2" borderId="9" xfId="3" applyNumberFormat="1" applyFont="1" applyFill="1" applyBorder="1"/>
    <xf numFmtId="164" fontId="6" fillId="2" borderId="10" xfId="3" applyNumberFormat="1" applyFont="1" applyFill="1" applyBorder="1"/>
    <xf numFmtId="164" fontId="22" fillId="2" borderId="0" xfId="3" applyNumberFormat="1" applyFont="1" applyFill="1"/>
    <xf numFmtId="165" fontId="9" fillId="2" borderId="0" xfId="1" applyNumberFormat="1" applyFont="1" applyFill="1" applyAlignment="1">
      <alignment horizontal="right"/>
    </xf>
    <xf numFmtId="14" fontId="0" fillId="2" borderId="0" xfId="0" applyNumberFormat="1" applyFill="1"/>
    <xf numFmtId="14" fontId="11" fillId="2" borderId="0" xfId="0" applyNumberFormat="1" applyFont="1" applyFill="1" applyAlignment="1">
      <alignment horizontal="center" vertical="center"/>
    </xf>
    <xf numFmtId="43" fontId="0" fillId="2" borderId="0" xfId="1" applyFont="1" applyFill="1"/>
    <xf numFmtId="165" fontId="0" fillId="2" borderId="0" xfId="0" applyNumberFormat="1" applyFill="1" applyAlignment="1">
      <alignment horizontal="center" vertical="center"/>
    </xf>
    <xf numFmtId="9" fontId="3" fillId="2" borderId="0" xfId="2" applyFont="1" applyFill="1" applyAlignment="1">
      <alignment horizontal="right"/>
    </xf>
    <xf numFmtId="0" fontId="23" fillId="2" borderId="0" xfId="8" applyFill="1"/>
    <xf numFmtId="0" fontId="23" fillId="2" borderId="0" xfId="8" quotePrefix="1" applyFill="1"/>
    <xf numFmtId="0" fontId="23" fillId="0" borderId="0" xfId="8" quotePrefix="1"/>
    <xf numFmtId="14" fontId="15" fillId="2" borderId="19" xfId="0" applyNumberFormat="1" applyFont="1" applyFill="1" applyBorder="1"/>
    <xf numFmtId="14" fontId="15" fillId="2" borderId="3" xfId="0" applyNumberFormat="1" applyFont="1" applyFill="1" applyBorder="1"/>
    <xf numFmtId="14" fontId="15" fillId="2" borderId="20" xfId="0" applyNumberFormat="1" applyFont="1" applyFill="1" applyBorder="1"/>
    <xf numFmtId="0" fontId="15" fillId="2" borderId="21" xfId="0" applyFont="1" applyFill="1" applyBorder="1"/>
    <xf numFmtId="0" fontId="15" fillId="2" borderId="0" xfId="0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0" xfId="0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right"/>
    </xf>
    <xf numFmtId="165" fontId="0" fillId="2" borderId="0" xfId="1" applyNumberFormat="1" applyFont="1" applyFill="1" applyBorder="1"/>
    <xf numFmtId="165" fontId="0" fillId="2" borderId="22" xfId="1" applyNumberFormat="1" applyFont="1" applyFill="1" applyBorder="1"/>
    <xf numFmtId="0" fontId="0" fillId="2" borderId="23" xfId="0" applyFill="1" applyBorder="1" applyAlignment="1">
      <alignment horizontal="right"/>
    </xf>
    <xf numFmtId="165" fontId="0" fillId="2" borderId="1" xfId="1" applyNumberFormat="1" applyFont="1" applyFill="1" applyBorder="1"/>
    <xf numFmtId="165" fontId="0" fillId="2" borderId="24" xfId="1" applyNumberFormat="1" applyFont="1" applyFill="1" applyBorder="1"/>
    <xf numFmtId="14" fontId="11" fillId="2" borderId="19" xfId="0" applyNumberFormat="1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14" fontId="11" fillId="2" borderId="20" xfId="0" applyNumberFormat="1" applyFont="1" applyFill="1" applyBorder="1" applyAlignment="1">
      <alignment horizontal="center" vertical="center"/>
    </xf>
    <xf numFmtId="0" fontId="0" fillId="2" borderId="19" xfId="0" applyFill="1" applyBorder="1"/>
    <xf numFmtId="0" fontId="11" fillId="2" borderId="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/>
    <xf numFmtId="0" fontId="0" fillId="2" borderId="22" xfId="0" applyFill="1" applyBorder="1"/>
    <xf numFmtId="165" fontId="0" fillId="2" borderId="0" xfId="0" applyNumberFormat="1" applyFill="1"/>
    <xf numFmtId="165" fontId="0" fillId="2" borderId="22" xfId="0" applyNumberFormat="1" applyFill="1" applyBorder="1"/>
    <xf numFmtId="166" fontId="10" fillId="2" borderId="0" xfId="2" applyNumberFormat="1" applyFont="1" applyFill="1" applyBorder="1" applyAlignment="1">
      <alignment vertical="center"/>
    </xf>
    <xf numFmtId="166" fontId="10" fillId="2" borderId="22" xfId="2" applyNumberFormat="1" applyFont="1" applyFill="1" applyBorder="1" applyAlignment="1">
      <alignment vertical="center"/>
    </xf>
    <xf numFmtId="9" fontId="0" fillId="2" borderId="0" xfId="0" applyNumberFormat="1" applyFill="1" applyAlignment="1">
      <alignment horizontal="center"/>
    </xf>
    <xf numFmtId="9" fontId="0" fillId="2" borderId="22" xfId="0" applyNumberFormat="1" applyFill="1" applyBorder="1" applyAlignment="1">
      <alignment horizontal="center"/>
    </xf>
    <xf numFmtId="165" fontId="0" fillId="2" borderId="1" xfId="0" applyNumberFormat="1" applyFill="1" applyBorder="1"/>
    <xf numFmtId="165" fontId="0" fillId="2" borderId="24" xfId="0" applyNumberFormat="1" applyFill="1" applyBorder="1"/>
    <xf numFmtId="0" fontId="24" fillId="2" borderId="0" xfId="0" applyFont="1" applyFill="1"/>
    <xf numFmtId="0" fontId="24" fillId="2" borderId="21" xfId="0" applyFont="1" applyFill="1" applyBorder="1" applyAlignment="1">
      <alignment horizontal="right"/>
    </xf>
    <xf numFmtId="166" fontId="24" fillId="2" borderId="0" xfId="2" applyNumberFormat="1" applyFont="1" applyFill="1" applyBorder="1" applyAlignment="1">
      <alignment horizontal="center" vertical="center"/>
    </xf>
    <xf numFmtId="166" fontId="24" fillId="2" borderId="22" xfId="2" applyNumberFormat="1" applyFont="1" applyFill="1" applyBorder="1" applyAlignment="1">
      <alignment horizontal="center" vertical="center"/>
    </xf>
    <xf numFmtId="165" fontId="24" fillId="2" borderId="0" xfId="0" applyNumberFormat="1" applyFont="1" applyFill="1"/>
    <xf numFmtId="165" fontId="24" fillId="2" borderId="22" xfId="0" applyNumberFormat="1" applyFont="1" applyFill="1" applyBorder="1"/>
    <xf numFmtId="0" fontId="16" fillId="2" borderId="21" xfId="0" applyFont="1" applyFill="1" applyBorder="1" applyAlignment="1">
      <alignment horizontal="right" wrapText="1"/>
    </xf>
    <xf numFmtId="165" fontId="16" fillId="2" borderId="0" xfId="1" applyNumberFormat="1" applyFont="1" applyFill="1" applyBorder="1"/>
    <xf numFmtId="165" fontId="16" fillId="2" borderId="22" xfId="1" applyNumberFormat="1" applyFont="1" applyFill="1" applyBorder="1"/>
    <xf numFmtId="0" fontId="16" fillId="2" borderId="21" xfId="0" applyFont="1" applyFill="1" applyBorder="1" applyAlignment="1">
      <alignment horizontal="right"/>
    </xf>
    <xf numFmtId="164" fontId="9" fillId="2" borderId="22" xfId="4" applyNumberFormat="1" applyFont="1" applyFill="1" applyBorder="1" applyAlignment="1">
      <alignment horizontal="right"/>
    </xf>
    <xf numFmtId="0" fontId="24" fillId="2" borderId="23" xfId="0" applyFont="1" applyFill="1" applyBorder="1" applyAlignment="1">
      <alignment horizontal="right"/>
    </xf>
    <xf numFmtId="167" fontId="24" fillId="2" borderId="1" xfId="0" applyNumberFormat="1" applyFont="1" applyFill="1" applyBorder="1" applyAlignment="1">
      <alignment horizontal="center" vertical="center"/>
    </xf>
    <xf numFmtId="167" fontId="24" fillId="2" borderId="24" xfId="0" applyNumberFormat="1" applyFont="1" applyFill="1" applyBorder="1" applyAlignment="1">
      <alignment horizontal="center" vertical="center"/>
    </xf>
    <xf numFmtId="164" fontId="18" fillId="2" borderId="0" xfId="4" applyNumberFormat="1" applyFont="1" applyFill="1" applyBorder="1" applyAlignment="1">
      <alignment horizontal="right"/>
    </xf>
    <xf numFmtId="9" fontId="25" fillId="2" borderId="9" xfId="2" applyFont="1" applyFill="1" applyBorder="1" applyAlignment="1">
      <alignment horizontal="center" vertical="center"/>
    </xf>
    <xf numFmtId="164" fontId="18" fillId="2" borderId="9" xfId="4" applyNumberFormat="1" applyFont="1" applyFill="1" applyBorder="1" applyAlignment="1">
      <alignment horizontal="right"/>
    </xf>
    <xf numFmtId="164" fontId="18" fillId="2" borderId="10" xfId="4" applyNumberFormat="1" applyFont="1" applyFill="1" applyBorder="1" applyAlignment="1">
      <alignment horizontal="right"/>
    </xf>
    <xf numFmtId="0" fontId="26" fillId="2" borderId="0" xfId="3" applyFont="1" applyFill="1"/>
    <xf numFmtId="165" fontId="6" fillId="2" borderId="0" xfId="3" applyNumberFormat="1" applyFont="1" applyFill="1"/>
    <xf numFmtId="165" fontId="6" fillId="2" borderId="9" xfId="3" applyNumberFormat="1" applyFont="1" applyFill="1" applyBorder="1"/>
    <xf numFmtId="165" fontId="6" fillId="2" borderId="10" xfId="3" applyNumberFormat="1" applyFont="1" applyFill="1" applyBorder="1"/>
    <xf numFmtId="9" fontId="1" fillId="2" borderId="0" xfId="2" applyFont="1" applyFill="1" applyBorder="1"/>
    <xf numFmtId="164" fontId="1" fillId="2" borderId="0" xfId="2" applyNumberFormat="1" applyFont="1" applyFill="1" applyBorder="1"/>
    <xf numFmtId="10" fontId="1" fillId="2" borderId="0" xfId="2" applyNumberFormat="1" applyFont="1" applyFill="1" applyBorder="1"/>
    <xf numFmtId="164" fontId="1" fillId="2" borderId="0" xfId="4" applyNumberFormat="1" applyFont="1" applyFill="1" applyBorder="1" applyAlignment="1">
      <alignment horizontal="right"/>
    </xf>
    <xf numFmtId="164" fontId="1" fillId="2" borderId="2" xfId="4" applyNumberFormat="1" applyFont="1" applyFill="1" applyBorder="1" applyAlignment="1">
      <alignment horizontal="right"/>
    </xf>
    <xf numFmtId="164" fontId="1" fillId="2" borderId="1" xfId="4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164" fontId="9" fillId="2" borderId="0" xfId="3" applyNumberFormat="1" applyFont="1" applyFill="1" applyAlignment="1">
      <alignment horizontal="right"/>
    </xf>
    <xf numFmtId="166" fontId="1" fillId="2" borderId="0" xfId="2" applyNumberFormat="1" applyFont="1" applyFill="1"/>
    <xf numFmtId="10" fontId="1" fillId="2" borderId="0" xfId="2" applyNumberFormat="1" applyFont="1" applyFill="1"/>
    <xf numFmtId="165" fontId="9" fillId="2" borderId="0" xfId="3" applyNumberFormat="1" applyFont="1" applyFill="1"/>
    <xf numFmtId="164" fontId="9" fillId="2" borderId="0" xfId="3" applyNumberFormat="1" applyFont="1" applyFill="1"/>
    <xf numFmtId="9" fontId="9" fillId="2" borderId="0" xfId="3" applyNumberFormat="1" applyFont="1" applyFill="1"/>
    <xf numFmtId="165" fontId="9" fillId="2" borderId="0" xfId="1" applyNumberFormat="1" applyFont="1" applyFill="1"/>
    <xf numFmtId="9" fontId="9" fillId="2" borderId="0" xfId="2" applyFont="1" applyFill="1"/>
    <xf numFmtId="165" fontId="1" fillId="2" borderId="0" xfId="1" applyNumberFormat="1" applyFont="1" applyFill="1"/>
    <xf numFmtId="9" fontId="1" fillId="2" borderId="9" xfId="2" applyFont="1" applyFill="1" applyBorder="1"/>
    <xf numFmtId="43" fontId="1" fillId="2" borderId="10" xfId="1" applyFont="1" applyFill="1" applyBorder="1"/>
    <xf numFmtId="43" fontId="1" fillId="2" borderId="9" xfId="1" applyFont="1" applyFill="1" applyBorder="1"/>
    <xf numFmtId="43" fontId="1" fillId="2" borderId="0" xfId="1" applyFont="1" applyFill="1" applyBorder="1"/>
    <xf numFmtId="166" fontId="1" fillId="2" borderId="0" xfId="2" applyNumberFormat="1" applyFont="1" applyFill="1" applyBorder="1"/>
    <xf numFmtId="10" fontId="1" fillId="2" borderId="10" xfId="2" applyNumberFormat="1" applyFont="1" applyFill="1" applyBorder="1"/>
    <xf numFmtId="10" fontId="1" fillId="2" borderId="9" xfId="2" applyNumberFormat="1" applyFont="1" applyFill="1" applyBorder="1"/>
    <xf numFmtId="164" fontId="1" fillId="2" borderId="0" xfId="4" applyNumberFormat="1" applyFont="1" applyFill="1" applyAlignment="1">
      <alignment horizontal="right"/>
    </xf>
    <xf numFmtId="164" fontId="1" fillId="2" borderId="9" xfId="4" applyNumberFormat="1" applyFont="1" applyFill="1" applyBorder="1" applyAlignment="1">
      <alignment horizontal="right"/>
    </xf>
    <xf numFmtId="164" fontId="1" fillId="2" borderId="10" xfId="4" applyNumberFormat="1" applyFont="1" applyFill="1" applyBorder="1" applyAlignment="1">
      <alignment horizontal="right"/>
    </xf>
    <xf numFmtId="0" fontId="1" fillId="2" borderId="0" xfId="2" applyNumberFormat="1" applyFont="1" applyFill="1"/>
    <xf numFmtId="164" fontId="1" fillId="2" borderId="17" xfId="4" applyNumberFormat="1" applyFont="1" applyFill="1" applyBorder="1" applyAlignment="1">
      <alignment horizontal="right"/>
    </xf>
    <xf numFmtId="164" fontId="1" fillId="2" borderId="18" xfId="4" applyNumberFormat="1" applyFont="1" applyFill="1" applyBorder="1" applyAlignment="1">
      <alignment horizontal="right"/>
    </xf>
    <xf numFmtId="164" fontId="1" fillId="2" borderId="11" xfId="4" applyNumberFormat="1" applyFont="1" applyFill="1" applyBorder="1" applyAlignment="1">
      <alignment horizontal="right"/>
    </xf>
    <xf numFmtId="164" fontId="1" fillId="2" borderId="12" xfId="4" applyNumberFormat="1" applyFont="1" applyFill="1" applyBorder="1" applyAlignment="1">
      <alignment horizontal="right"/>
    </xf>
    <xf numFmtId="165" fontId="1" fillId="2" borderId="9" xfId="1" applyNumberFormat="1" applyFont="1" applyFill="1" applyBorder="1"/>
    <xf numFmtId="165" fontId="1" fillId="2" borderId="10" xfId="1" applyNumberFormat="1" applyFont="1" applyFill="1" applyBorder="1"/>
    <xf numFmtId="0" fontId="6" fillId="2" borderId="0" xfId="3" applyFont="1" applyFill="1" applyAlignment="1"/>
    <xf numFmtId="164" fontId="0" fillId="0" borderId="9" xfId="4" applyNumberFormat="1" applyFont="1" applyFill="1" applyBorder="1" applyAlignment="1">
      <alignment horizontal="right"/>
    </xf>
    <xf numFmtId="164" fontId="9" fillId="0" borderId="9" xfId="4" applyNumberFormat="1" applyFont="1" applyFill="1" applyBorder="1" applyAlignment="1">
      <alignment horizontal="right"/>
    </xf>
    <xf numFmtId="0" fontId="5" fillId="2" borderId="0" xfId="3" applyFont="1" applyFill="1" applyAlignment="1">
      <alignment horizontal="center"/>
    </xf>
    <xf numFmtId="165" fontId="1" fillId="2" borderId="0" xfId="1" applyNumberFormat="1" applyFont="1" applyFill="1" applyAlignment="1">
      <alignment wrapText="1"/>
    </xf>
  </cellXfs>
  <cellStyles count="9">
    <cellStyle name="Comma 2" xfId="4"/>
    <cellStyle name="Normal 2" xfId="3"/>
    <cellStyle name="Normal_IAS Lead 1996" xfId="6"/>
    <cellStyle name="Percent 2" xfId="5"/>
    <cellStyle name="Гиперссылка" xfId="8" builtinId="8"/>
    <cellStyle name="Обычный" xfId="0" builtinId="0"/>
    <cellStyle name="Обычный 9" xfId="7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sv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25400</xdr:rowOff>
    </xdr:from>
    <xdr:to>
      <xdr:col>2</xdr:col>
      <xdr:colOff>778163</xdr:colOff>
      <xdr:row>3</xdr:row>
      <xdr:rowOff>20381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61ABE05-1AB2-A544-B7B6-F0327FB72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800" y="25400"/>
          <a:ext cx="2378363" cy="604581"/>
        </a:xfrm>
        <a:prstGeom prst="rect">
          <a:avLst/>
        </a:prstGeom>
      </xdr:spPr>
    </xdr:pic>
    <xdr:clientData/>
  </xdr:twoCellAnchor>
  <xdr:oneCellAnchor>
    <xdr:from>
      <xdr:col>0</xdr:col>
      <xdr:colOff>50801</xdr:colOff>
      <xdr:row>9</xdr:row>
      <xdr:rowOff>177800</xdr:rowOff>
    </xdr:from>
    <xdr:ext cx="6032499" cy="35368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A7DDBB-70C4-04E2-4041-F1E5B859160C}"/>
            </a:ext>
          </a:extLst>
        </xdr:cNvPr>
        <xdr:cNvSpPr txBox="1"/>
      </xdr:nvSpPr>
      <xdr:spPr>
        <a:xfrm>
          <a:off x="50801" y="2006600"/>
          <a:ext cx="6032499" cy="35368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Disclaimer</a:t>
          </a:r>
        </a:p>
        <a:p>
          <a:r>
            <a:rPr lang="ru-RU" sz="1100"/>
            <a:t>Информация, содержащаяся в настоящем сообщении, может включать оценки и другие заявления прогнозного характера в отношении намерений, планов, будущих событий, финансовой, операционной или иной деятельности Компании и группы лиц, подконтрольных Компании (далее – Группа). Фактические события, расчеты и результаты их деятельности могут существенно отличаться от содержащихся или предполагаемых результатов в заявлениях, словах и выражениях прогнозного характера, приведенных в данном сообщении или связанных с ним материалах, вследствие влияния различных внешних и внутренних факторов (общие условия экономической деятельности; риски, связанные с особенностями деятельности Компании, включая те, которые не могут контролироваться Компанией; изменения рыночной конъюнктуры в отрасли, в которой Компания и Группа осуществляют деятельность; геополитические и иные факторы и риски).</a:t>
          </a:r>
        </a:p>
        <a:p>
          <a:endParaRPr lang="ru-RU" sz="1100"/>
        </a:p>
        <a:p>
          <a:r>
            <a:rPr lang="ru-RU" sz="1100"/>
            <a:t>Методика определения и расчета операционных и финансовых показателей Компании может отличаться от методики, используемой другими лицами, компаниями или организациями.</a:t>
          </a:r>
        </a:p>
        <a:p>
          <a:endParaRPr lang="ru-RU" sz="1100"/>
        </a:p>
        <a:p>
          <a:r>
            <a:rPr lang="ru-RU" sz="1100"/>
            <a:t>Компания или лица, входящие в Группу, их директора, участники (акционеры), сотрудники, представители не предоставляют каких-либо гарантий или заверений, подтверждающих достоверность, полноту или однозначный характер содержащихся в настоящем сообщении или связанных с ним материалах сведений и информации, и не берут на себя каких-либо обязательств или обязанности по их актуализации.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2378363</xdr:colOff>
      <xdr:row>3</xdr:row>
      <xdr:rowOff>5867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E974A1B-7B01-5142-8BA6-F1EE79191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08000" y="0"/>
          <a:ext cx="2378363" cy="563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2378363</xdr:colOff>
      <xdr:row>2</xdr:row>
      <xdr:rowOff>157104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6B0FF2D-6325-D04C-A58A-1FD86DAB8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2222" y="0"/>
          <a:ext cx="2378363" cy="5522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12700</xdr:rowOff>
    </xdr:from>
    <xdr:to>
      <xdr:col>1</xdr:col>
      <xdr:colOff>2391063</xdr:colOff>
      <xdr:row>3</xdr:row>
      <xdr:rowOff>4960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9733840-EAD6-5F43-991F-3A68A7391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5300" y="12700"/>
          <a:ext cx="2378363" cy="56376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0</xdr:row>
      <xdr:rowOff>12700</xdr:rowOff>
    </xdr:from>
    <xdr:to>
      <xdr:col>1</xdr:col>
      <xdr:colOff>2391063</xdr:colOff>
      <xdr:row>3</xdr:row>
      <xdr:rowOff>4960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9733840-EAD6-5F43-991F-3A68A7391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62429" y="12700"/>
          <a:ext cx="2378363" cy="5311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2378363</xdr:colOff>
      <xdr:row>2</xdr:row>
      <xdr:rowOff>157360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E2DD40A-A490-374C-BD86-25D6C6767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52600" y="0"/>
          <a:ext cx="2378363" cy="5637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iawork\Library\Containers\com.microsoft.Outlook\Data\tmp\Outlook%20Temp\&#1043;&#1050;%20&#1055;&#1072;&#1088;&#1084;&#1072;%20&#1058;&#1077;&#1083;&#1077;&#1082;&#1086;&#1084;_IFRS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iawork/Desktop/NewAthena_standalo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Volumes/&#1060;&#1080;&#1085;&#1072;&#1085;&#1089;&#1086;&#1074;&#1099;&#1080;&#774;%20&#1076;&#1077;&#1087;&#1072;&#1088;&#1090;&#1072;&#1084;&#1077;&#1085;&#1090;/&#1056;&#1072;&#1089;&#1093;&#1086;&#1076;&#1099;/2023/&#1047;&#1072;&#1087;&#1088;&#1086;&#1089;&#1099;%20&#1055;&#1086;&#1083;&#1077;&#1085;&#1086;&#1074;&#1072;/IPO/Diamond_&#1076;&#174;&#8800;&#8224;&#8800;&#1073;&#1043;&#769;&#1168;&#8224;&#1087;%20&#1073;&#8226;&#8482;&#1078;&#174;&#108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iawork\Library\Containers\com.microsoft.Outlook\Data\tmp\Outlook%20Temp\01_&#1063;&#1055;&#1058;_Rest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folders\MSK\17\gpbu9107\Desktop\Projects\Pipe\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К Парма Телеком_IFRS 1"/>
    </sheetNames>
    <definedNames>
      <definedName name="add1_el_d9"/>
      <definedName name="add2_el_d9"/>
      <definedName name="clik1"/>
      <definedName name="clik2"/>
      <definedName name="del_el_d9"/>
      <definedName name="del_el2"/>
      <definedName name="del_sp2"/>
      <definedName name="dialog10_no"/>
      <definedName name="dialog10_yes"/>
      <definedName name="dialog11_1_no"/>
      <definedName name="dialog11_1_yes"/>
      <definedName name="dialog8_no"/>
      <definedName name="dialog8_yes"/>
      <definedName name="f_txt_no2"/>
      <definedName name="jbhjbhj"/>
      <definedName name="maket8145"/>
      <definedName name="obnyl_no"/>
      <definedName name="opr_sp_dnr"/>
      <definedName name="poisk"/>
      <definedName name="qwerty"/>
      <definedName name="redak_el_d9"/>
      <definedName name="sbros_all1"/>
      <definedName name="sbros_all2"/>
      <definedName name="sp_add"/>
      <definedName name="sp_change"/>
      <definedName name="sp_zam"/>
      <definedName name="tek_formula_yes"/>
      <definedName name="vid_all1"/>
      <definedName name="vid_all2"/>
      <definedName name="videl_list"/>
      <definedName name="енг"/>
      <definedName name="Раскрсписок19_Изменение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замечаний"/>
      <sheetName val="Signs_Created_"/>
      <sheetName val="Настройки_"/>
      <sheetName val="Rows to consol_"/>
      <sheetName val="Info"/>
      <sheetName val="tb010420"/>
      <sheetName val="tb310321"/>
      <sheetName val="tb310322"/>
      <sheetName val="tb300922"/>
      <sheetName val="tb310323"/>
      <sheetName val="tb300923"/>
      <sheetName val="ВГО Технопарк"/>
      <sheetName val="ВГО tax div"/>
      <sheetName val="ВГО tax div_23"/>
      <sheetName val="ВГО НМА"/>
      <sheetName val="Consolidation"/>
      <sheetName val="n Покупка ДК"/>
      <sheetName val="Adj010420"/>
      <sheetName val="Adj310321"/>
      <sheetName val="Adj310322"/>
      <sheetName val="Adj300922"/>
      <sheetName val="Adj310323"/>
      <sheetName val="Adj300923"/>
      <sheetName val="оплата премий"/>
      <sheetName val="дивиденды"/>
      <sheetName val="BS"/>
      <sheetName val="PL"/>
      <sheetName val="SOCIE"/>
      <sheetName val="EBITDA"/>
      <sheetName val="CFS"/>
      <sheetName val="ОДДС 2022"/>
      <sheetName val="ОДДС 2021"/>
      <sheetName val="ОДДС 2020"/>
      <sheetName val="n_CFS 2022"/>
      <sheetName val="n_CFS 2021"/>
      <sheetName val="n_CFS 2020"/>
      <sheetName val="ОДДС 1п2023"/>
      <sheetName val="n_CFS 1п2023"/>
      <sheetName val="ОДДС 1п2022"/>
      <sheetName val="n_CFS 1п2022"/>
      <sheetName val="n ФВ"/>
      <sheetName val="n КиЗ_Аренда"/>
      <sheetName val="n Дивиденды"/>
      <sheetName val="n НП"/>
      <sheetName val="n ОН"/>
      <sheetName val="n Ассоц. комп"/>
      <sheetName val="n Other FA"/>
      <sheetName val="n Запасы"/>
      <sheetName val="n ДЗ"/>
      <sheetName val="n ДС"/>
      <sheetName val="n УК"/>
      <sheetName val="n КЗ"/>
      <sheetName val="n Revenue"/>
      <sheetName val="n СС"/>
      <sheetName val="n GE"/>
      <sheetName val="n SE"/>
      <sheetName val="n OI"/>
      <sheetName val="n OE"/>
      <sheetName val="n FI"/>
      <sheetName val="n FE"/>
      <sheetName val="n Currency risk"/>
      <sheetName val="n Credit risk"/>
      <sheetName val="n Price risk"/>
      <sheetName val="n Liquidity risk"/>
      <sheetName val="n Capital management"/>
      <sheetName val="n Fair value"/>
      <sheetName val="n R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4">
          <cell r="AR4">
            <v>1817405.9086732971</v>
          </cell>
        </row>
        <row r="171">
          <cell r="G171">
            <v>394981.08476999996</v>
          </cell>
        </row>
      </sheetData>
      <sheetData sheetId="6">
        <row r="2">
          <cell r="D2" t="str">
            <v>проверка баланса с опу</v>
          </cell>
        </row>
        <row r="435">
          <cell r="AR435">
            <v>118848.11154650465</v>
          </cell>
        </row>
      </sheetData>
      <sheetData sheetId="7">
        <row r="2">
          <cell r="D2" t="str">
            <v>проверка баланса с опу</v>
          </cell>
        </row>
        <row r="435">
          <cell r="AR435">
            <v>172392.68278566041</v>
          </cell>
        </row>
      </sheetData>
      <sheetData sheetId="8">
        <row r="2">
          <cell r="D2" t="str">
            <v>проверка баланса с опу</v>
          </cell>
        </row>
      </sheetData>
      <sheetData sheetId="9">
        <row r="2">
          <cell r="D2" t="str">
            <v>проверка баланса с опу</v>
          </cell>
        </row>
      </sheetData>
      <sheetData sheetId="10">
        <row r="2">
          <cell r="D2" t="str">
            <v>проверка баланса с опу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1">
          <cell r="L21">
            <v>0</v>
          </cell>
          <cell r="N21">
            <v>0</v>
          </cell>
          <cell r="P21">
            <v>11330.84477</v>
          </cell>
        </row>
        <row r="23">
          <cell r="L23">
            <v>44005.709820000011</v>
          </cell>
          <cell r="N23">
            <v>68994.736630000014</v>
          </cell>
          <cell r="P23">
            <v>568762.33794</v>
          </cell>
        </row>
        <row r="28">
          <cell r="P28">
            <v>1817405.9086732967</v>
          </cell>
        </row>
        <row r="32">
          <cell r="L32">
            <v>100</v>
          </cell>
        </row>
        <row r="33">
          <cell r="L33">
            <v>0</v>
          </cell>
        </row>
        <row r="34">
          <cell r="L34">
            <v>0</v>
          </cell>
          <cell r="N34">
            <v>0</v>
          </cell>
          <cell r="P34">
            <v>49.475258999999994</v>
          </cell>
        </row>
        <row r="35">
          <cell r="L35">
            <v>271121.81595016498</v>
          </cell>
        </row>
        <row r="43">
          <cell r="L43">
            <v>0</v>
          </cell>
        </row>
        <row r="46">
          <cell r="L46">
            <v>9114.8129750411881</v>
          </cell>
        </row>
        <row r="47">
          <cell r="L47">
            <v>56782.899769999996</v>
          </cell>
          <cell r="N47">
            <v>41841.905209999997</v>
          </cell>
          <cell r="P47">
            <v>736310.30345999997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8">
          <cell r="J8">
            <v>0</v>
          </cell>
          <cell r="L8">
            <v>0</v>
          </cell>
          <cell r="N8">
            <v>-50347.498440000003</v>
          </cell>
        </row>
        <row r="12">
          <cell r="J12">
            <v>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Отчетность&gt;"/>
      <sheetName val="историч.&gt;"/>
      <sheetName val="Balance Sheet"/>
      <sheetName val="Profit and loss"/>
      <sheetName val="Sheet1"/>
      <sheetName val="Cash Flow"/>
      <sheetName val="Выручка_управленч."/>
      <sheetName val="6 мес.&gt;"/>
      <sheetName val="PL_1п23"/>
      <sheetName val="Управленческая отч."/>
      <sheetName val="Структура выр. и EBITDA"/>
      <sheetName val="Структура расходов"/>
      <sheetName val="ФОТ"/>
      <sheetName val="ЧОК"/>
      <sheetName val="ЧД"/>
      <sheetName val="Cash Flow_1П"/>
      <sheetName val="Направления инвестиций"/>
      <sheetName val="&quot;Новая Афина&quot;"/>
      <sheetName val="PL_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К ОСВ_09"/>
      <sheetName val="tb311208"/>
    </sheetNames>
    <definedNames>
      <definedName name="add1_el_d9" sheetId="0"/>
    </defined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excel CHELPIPE"/>
      <sheetName val="For excel TMK"/>
      <sheetName val="For excel Vallourec"/>
      <sheetName val="support=&gt;"/>
      <sheetName val="TMK values"/>
      <sheetName val="TMK"/>
      <sheetName val="TMK Price"/>
      <sheetName val="Trading multiples (USD) (4)"/>
      <sheetName val="Trading multiples (USD) (3)"/>
      <sheetName val="Trading multiples (USD) (2)"/>
      <sheetName val="Comparable Companies +CHINA"/>
      <sheetName val="Updated Mults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Start Date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B9"/>
  <sheetViews>
    <sheetView tabSelected="1" workbookViewId="0">
      <selection activeCell="B9" sqref="B9"/>
    </sheetView>
  </sheetViews>
  <sheetFormatPr defaultColWidth="10.75" defaultRowHeight="15"/>
  <cols>
    <col min="1" max="16384" width="10.75" style="82"/>
  </cols>
  <sheetData>
    <row r="6" spans="2:2">
      <c r="B6" s="134" t="s">
        <v>179</v>
      </c>
    </row>
    <row r="7" spans="2:2">
      <c r="B7" s="133" t="s">
        <v>183</v>
      </c>
    </row>
    <row r="8" spans="2:2">
      <c r="B8" s="132" t="s">
        <v>185</v>
      </c>
    </row>
    <row r="9" spans="2:2">
      <c r="B9" s="132" t="s">
        <v>217</v>
      </c>
    </row>
  </sheetData>
  <hyperlinks>
    <hyperlink ref="B6" location="'Balance Sheet'!A1" display="ОТЧЕТ О ФИНАНСОВОМ ПОЛОЖЕНИИ"/>
    <hyperlink ref="B7" location="'Profit and loss'!A1" display="ОТЧЕТ О ПРИБЫЛИ и УБЫТКЕ"/>
    <hyperlink ref="B8" location="'Cash Flow'!A1" display="ОТЧЕТ О ДВИЖЕНИИ ДЕНЕЖНЫХ СРЕДСТВ"/>
    <hyperlink ref="B9" location="Indicators!A1" display="ОПЕРАЦИОННЫЕ ПОКАЗАТЕЛИ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2"/>
  <sheetViews>
    <sheetView zoomScale="90" zoomScaleNormal="90" workbookViewId="0"/>
  </sheetViews>
  <sheetFormatPr defaultColWidth="9" defaultRowHeight="14.15"/>
  <cols>
    <col min="1" max="1" width="1.75" style="1" customWidth="1"/>
    <col min="2" max="2" width="4.75" style="1" customWidth="1"/>
    <col min="3" max="3" width="41.4375" style="1" customWidth="1"/>
    <col min="4" max="4" width="14.125" style="2" customWidth="1"/>
    <col min="5" max="5" width="14" style="3" customWidth="1"/>
    <col min="6" max="6" width="11.6875" style="3" customWidth="1"/>
    <col min="7" max="7" width="11.4375" style="3" customWidth="1"/>
    <col min="8" max="11" width="12.4375" style="3" customWidth="1"/>
    <col min="12" max="12" width="12.5" style="3" customWidth="1"/>
    <col min="13" max="17" width="12.4375" style="3" customWidth="1"/>
    <col min="18" max="18" width="12.75" style="1" customWidth="1"/>
    <col min="19" max="16384" width="9" style="1"/>
  </cols>
  <sheetData>
    <row r="1" spans="2:19">
      <c r="K1" s="131"/>
    </row>
    <row r="4" spans="2:19" ht="15.45">
      <c r="C4" s="91" t="s">
        <v>179</v>
      </c>
    </row>
    <row r="5" spans="2:19">
      <c r="C5" s="92" t="s">
        <v>180</v>
      </c>
    </row>
    <row r="6" spans="2:19" s="93" customFormat="1">
      <c r="E6" s="93" t="s">
        <v>181</v>
      </c>
      <c r="F6" s="93" t="s">
        <v>181</v>
      </c>
      <c r="G6" s="93" t="s">
        <v>181</v>
      </c>
      <c r="H6" s="93" t="s">
        <v>182</v>
      </c>
      <c r="I6" s="93" t="s">
        <v>181</v>
      </c>
      <c r="J6" s="93" t="s">
        <v>182</v>
      </c>
      <c r="K6" s="93" t="s">
        <v>181</v>
      </c>
      <c r="L6" s="93" t="s">
        <v>182</v>
      </c>
    </row>
    <row r="7" spans="2:19" ht="31.5" customHeight="1">
      <c r="D7" s="4" t="s">
        <v>0</v>
      </c>
      <c r="E7" s="18" t="s">
        <v>1</v>
      </c>
      <c r="F7" s="18" t="s">
        <v>2</v>
      </c>
      <c r="G7" s="18" t="s">
        <v>3</v>
      </c>
      <c r="H7" s="18" t="s">
        <v>171</v>
      </c>
      <c r="I7" s="18" t="s">
        <v>4</v>
      </c>
      <c r="J7" s="18" t="s">
        <v>172</v>
      </c>
      <c r="K7" s="18" t="s">
        <v>170</v>
      </c>
      <c r="L7" s="18" t="s">
        <v>233</v>
      </c>
      <c r="M7" s="1"/>
      <c r="N7" s="1"/>
      <c r="O7" s="1"/>
      <c r="P7" s="1"/>
      <c r="Q7" s="1"/>
    </row>
    <row r="8" spans="2:19">
      <c r="B8" s="5" t="s">
        <v>5</v>
      </c>
      <c r="M8" s="1"/>
      <c r="N8" s="1"/>
      <c r="O8" s="1"/>
      <c r="P8" s="1"/>
      <c r="Q8" s="1"/>
    </row>
    <row r="9" spans="2:19">
      <c r="C9" s="5" t="s">
        <v>6</v>
      </c>
      <c r="M9" s="1"/>
      <c r="N9" s="1"/>
      <c r="O9" s="1"/>
      <c r="P9" s="1"/>
      <c r="Q9" s="1"/>
    </row>
    <row r="10" spans="2:19" ht="15">
      <c r="C10" s="6" t="s">
        <v>7</v>
      </c>
      <c r="D10" s="2">
        <v>8</v>
      </c>
      <c r="E10" s="7">
        <v>56365</v>
      </c>
      <c r="F10" s="7">
        <v>641775</v>
      </c>
      <c r="G10" s="7">
        <v>536379</v>
      </c>
      <c r="H10" s="7">
        <v>494852.56710186845</v>
      </c>
      <c r="I10" s="7">
        <v>451840</v>
      </c>
      <c r="J10" s="7">
        <v>282926.42437022715</v>
      </c>
      <c r="K10" s="7">
        <v>280569.18262176291</v>
      </c>
      <c r="L10" s="7">
        <v>290266</v>
      </c>
      <c r="M10" s="1"/>
      <c r="N10" s="1"/>
      <c r="O10" s="1"/>
      <c r="P10" s="1"/>
      <c r="Q10" s="1"/>
    </row>
    <row r="11" spans="2:19" ht="15">
      <c r="C11" s="6" t="s">
        <v>8</v>
      </c>
      <c r="D11" s="2">
        <v>9</v>
      </c>
      <c r="E11" s="7">
        <v>653700</v>
      </c>
      <c r="F11" s="7">
        <v>882867</v>
      </c>
      <c r="G11" s="7">
        <v>1136060</v>
      </c>
      <c r="H11" s="7">
        <v>1384437.7014222194</v>
      </c>
      <c r="I11" s="7">
        <v>1717180</v>
      </c>
      <c r="J11" s="7">
        <v>1963798.2518500693</v>
      </c>
      <c r="K11" s="7">
        <v>2342903.6604706971</v>
      </c>
      <c r="L11" s="7">
        <v>2723210</v>
      </c>
      <c r="M11" s="19"/>
      <c r="N11" s="1"/>
      <c r="O11" s="1"/>
      <c r="P11" s="1"/>
      <c r="Q11" s="1"/>
    </row>
    <row r="12" spans="2:19" ht="15">
      <c r="C12" s="6" t="s">
        <v>9</v>
      </c>
      <c r="D12" s="2">
        <v>10</v>
      </c>
      <c r="E12" s="7">
        <v>69728</v>
      </c>
      <c r="F12" s="7">
        <v>52688</v>
      </c>
      <c r="G12" s="7">
        <v>59803</v>
      </c>
      <c r="H12" s="7">
        <v>65663.600000000006</v>
      </c>
      <c r="I12" s="7">
        <v>93046</v>
      </c>
      <c r="J12" s="7">
        <v>97457.600000000006</v>
      </c>
      <c r="K12" s="7">
        <v>83197.600000000006</v>
      </c>
      <c r="L12" s="7">
        <v>104048</v>
      </c>
      <c r="M12" s="1"/>
      <c r="N12" s="1"/>
      <c r="O12" s="1"/>
      <c r="P12" s="1"/>
      <c r="Q12" s="1"/>
    </row>
    <row r="13" spans="2:19" ht="15">
      <c r="C13" s="6" t="s">
        <v>10</v>
      </c>
      <c r="D13" s="2">
        <v>11</v>
      </c>
      <c r="E13" s="7" t="s">
        <v>11</v>
      </c>
      <c r="F13" s="7" t="s">
        <v>11</v>
      </c>
      <c r="G13" s="7">
        <v>22000</v>
      </c>
      <c r="H13" s="7">
        <v>176000</v>
      </c>
      <c r="I13" s="7">
        <v>331700</v>
      </c>
      <c r="J13" s="7">
        <v>499200</v>
      </c>
      <c r="K13" s="7">
        <v>457520</v>
      </c>
      <c r="L13" s="7">
        <v>486731</v>
      </c>
      <c r="M13" s="1"/>
      <c r="N13" s="1"/>
      <c r="O13" s="1"/>
      <c r="P13" s="1"/>
      <c r="Q13" s="1"/>
      <c r="R13" s="19"/>
      <c r="S13" s="19"/>
    </row>
    <row r="14" spans="2:19" ht="15">
      <c r="C14" s="6" t="s">
        <v>12</v>
      </c>
      <c r="D14" s="2">
        <v>12</v>
      </c>
      <c r="E14" s="7">
        <v>1</v>
      </c>
      <c r="F14" s="7">
        <v>78976</v>
      </c>
      <c r="G14" s="7">
        <v>136308</v>
      </c>
      <c r="H14" s="7">
        <v>74103.027459999998</v>
      </c>
      <c r="I14" s="7">
        <v>113598</v>
      </c>
      <c r="J14" s="7">
        <v>38790.461664999995</v>
      </c>
      <c r="K14" s="7">
        <v>0</v>
      </c>
      <c r="L14" s="7">
        <v>0</v>
      </c>
      <c r="M14" s="1"/>
      <c r="N14" s="1"/>
      <c r="O14" s="1"/>
      <c r="P14" s="1"/>
      <c r="Q14" s="1"/>
      <c r="R14" s="19"/>
      <c r="S14" s="19"/>
    </row>
    <row r="15" spans="2:19" ht="15">
      <c r="C15" s="6" t="s">
        <v>13</v>
      </c>
      <c r="D15" s="2">
        <v>26</v>
      </c>
      <c r="E15" s="8">
        <v>50310</v>
      </c>
      <c r="F15" s="8">
        <v>17250</v>
      </c>
      <c r="G15" s="8">
        <v>4951</v>
      </c>
      <c r="H15" s="8">
        <v>6509.427430499999</v>
      </c>
      <c r="I15" s="8">
        <v>7102</v>
      </c>
      <c r="J15" s="8">
        <v>42473.486392412677</v>
      </c>
      <c r="K15" s="8">
        <v>40106.782794940351</v>
      </c>
      <c r="L15" s="8">
        <v>34832</v>
      </c>
      <c r="M15" s="1"/>
      <c r="N15" s="1"/>
      <c r="O15" s="1"/>
      <c r="P15" s="1"/>
      <c r="Q15" s="1"/>
    </row>
    <row r="16" spans="2:19" ht="14.6" thickBot="1">
      <c r="E16" s="9">
        <v>830104</v>
      </c>
      <c r="F16" s="9">
        <v>1673556</v>
      </c>
      <c r="G16" s="9">
        <v>1895501</v>
      </c>
      <c r="H16" s="9">
        <v>2201566.3234145879</v>
      </c>
      <c r="I16" s="9">
        <v>2714466</v>
      </c>
      <c r="J16" s="9">
        <v>2924646.2242777091</v>
      </c>
      <c r="K16" s="9">
        <v>3204297.2258874006</v>
      </c>
      <c r="L16" s="9">
        <v>3639087</v>
      </c>
      <c r="M16" s="1"/>
      <c r="N16" s="1"/>
      <c r="O16" s="1"/>
      <c r="P16" s="1"/>
      <c r="Q16" s="1"/>
    </row>
    <row r="17" spans="2:19" ht="15">
      <c r="C17" s="10" t="s">
        <v>14</v>
      </c>
      <c r="E17" s="7"/>
      <c r="F17" s="7"/>
      <c r="G17" s="7"/>
      <c r="H17" s="7"/>
      <c r="I17" s="7"/>
      <c r="J17" s="7"/>
      <c r="K17" s="7"/>
      <c r="L17" s="7"/>
      <c r="M17" s="1"/>
      <c r="N17" s="1"/>
      <c r="O17" s="1"/>
      <c r="P17" s="1"/>
      <c r="Q17" s="1"/>
    </row>
    <row r="18" spans="2:19" ht="15">
      <c r="C18" s="6" t="s">
        <v>15</v>
      </c>
      <c r="D18" s="2">
        <v>13</v>
      </c>
      <c r="E18" s="7">
        <v>11331</v>
      </c>
      <c r="F18" s="7">
        <v>31565</v>
      </c>
      <c r="G18" s="7">
        <v>78616</v>
      </c>
      <c r="H18" s="7">
        <v>95676.121809999997</v>
      </c>
      <c r="I18" s="7">
        <v>29820</v>
      </c>
      <c r="J18" s="7">
        <v>71992.124400000001</v>
      </c>
      <c r="K18" s="7">
        <v>14176.508460000001</v>
      </c>
      <c r="L18" s="7">
        <v>12016</v>
      </c>
      <c r="M18" s="1"/>
      <c r="N18" s="19"/>
      <c r="O18" s="19"/>
      <c r="P18" s="19"/>
      <c r="Q18" s="1"/>
      <c r="R18" s="19"/>
    </row>
    <row r="19" spans="2:19" ht="15">
      <c r="C19" s="6" t="s">
        <v>16</v>
      </c>
      <c r="E19" s="7">
        <v>548</v>
      </c>
      <c r="F19" s="7">
        <v>4259</v>
      </c>
      <c r="G19" s="7">
        <v>15075</v>
      </c>
      <c r="H19" s="7">
        <v>14011.965039999999</v>
      </c>
      <c r="I19" s="7">
        <v>13087</v>
      </c>
      <c r="J19" s="7">
        <v>13216.154190000001</v>
      </c>
      <c r="K19" s="7">
        <v>13071.977190000001</v>
      </c>
      <c r="L19" s="7">
        <v>3537</v>
      </c>
      <c r="M19" s="1"/>
      <c r="N19" s="1"/>
      <c r="O19" s="19"/>
      <c r="P19" s="1"/>
      <c r="Q19" s="1"/>
      <c r="R19" s="19"/>
    </row>
    <row r="20" spans="2:19" ht="15">
      <c r="C20" s="6" t="s">
        <v>17</v>
      </c>
      <c r="D20" s="2">
        <v>14</v>
      </c>
      <c r="E20" s="7">
        <v>568762</v>
      </c>
      <c r="F20" s="7">
        <v>653072</v>
      </c>
      <c r="G20" s="7">
        <v>598546</v>
      </c>
      <c r="H20" s="7">
        <v>543562.15121000004</v>
      </c>
      <c r="I20" s="7">
        <v>708539</v>
      </c>
      <c r="J20" s="7">
        <v>861580.50859888329</v>
      </c>
      <c r="K20" s="7">
        <v>1979798.3022962527</v>
      </c>
      <c r="L20" s="7">
        <v>2404402</v>
      </c>
      <c r="M20" s="1"/>
      <c r="N20" s="19"/>
      <c r="O20" s="19"/>
      <c r="P20" s="1"/>
      <c r="Q20" s="1"/>
      <c r="R20" s="19"/>
      <c r="S20" s="19"/>
    </row>
    <row r="21" spans="2:19" ht="15">
      <c r="C21" s="6" t="s">
        <v>18</v>
      </c>
      <c r="D21" s="2">
        <v>11</v>
      </c>
      <c r="E21" s="7">
        <v>3054</v>
      </c>
      <c r="F21" s="7" t="s">
        <v>11</v>
      </c>
      <c r="G21" s="7">
        <v>0</v>
      </c>
      <c r="H21" s="7">
        <v>0</v>
      </c>
      <c r="I21" s="7" t="s">
        <v>11</v>
      </c>
      <c r="J21" s="7">
        <v>0</v>
      </c>
      <c r="K21" s="7">
        <v>0</v>
      </c>
      <c r="L21" s="7">
        <v>0</v>
      </c>
      <c r="M21" s="1"/>
      <c r="N21" s="1"/>
      <c r="O21" s="1"/>
      <c r="P21" s="1"/>
      <c r="Q21" s="1"/>
      <c r="R21" s="19"/>
    </row>
    <row r="22" spans="2:19" ht="15">
      <c r="C22" s="6" t="s">
        <v>19</v>
      </c>
      <c r="D22" s="2">
        <v>12</v>
      </c>
      <c r="E22" s="7" t="s">
        <v>11</v>
      </c>
      <c r="F22" s="7">
        <v>30813</v>
      </c>
      <c r="G22" s="7">
        <v>279801</v>
      </c>
      <c r="H22" s="7">
        <v>20244.681399999998</v>
      </c>
      <c r="I22" s="7">
        <v>129372</v>
      </c>
      <c r="J22" s="7">
        <v>17918.29823</v>
      </c>
      <c r="K22" s="7">
        <v>266622.70874000003</v>
      </c>
      <c r="L22" s="7">
        <v>10305</v>
      </c>
      <c r="M22" s="1"/>
      <c r="N22" s="1"/>
      <c r="O22" s="1"/>
      <c r="P22" s="1"/>
      <c r="Q22" s="1"/>
      <c r="R22" s="19"/>
      <c r="S22" s="19"/>
    </row>
    <row r="23" spans="2:19" ht="15">
      <c r="C23" s="6" t="s">
        <v>20</v>
      </c>
      <c r="D23" s="2">
        <v>15</v>
      </c>
      <c r="E23" s="7">
        <v>403607</v>
      </c>
      <c r="F23" s="7">
        <v>584792</v>
      </c>
      <c r="G23" s="7">
        <v>799791</v>
      </c>
      <c r="H23" s="7">
        <v>496389.89863250003</v>
      </c>
      <c r="I23" s="7">
        <v>630116</v>
      </c>
      <c r="J23" s="7">
        <v>725876.20318919607</v>
      </c>
      <c r="K23" s="7">
        <v>3137992.7899904489</v>
      </c>
      <c r="L23" s="7">
        <v>1697997</v>
      </c>
      <c r="M23" s="1"/>
      <c r="N23" s="1"/>
      <c r="O23" s="1"/>
      <c r="P23" s="1"/>
      <c r="Q23" s="1"/>
      <c r="R23" s="19"/>
    </row>
    <row r="24" spans="2:19">
      <c r="E24" s="11">
        <v>987302</v>
      </c>
      <c r="F24" s="11">
        <v>1304501</v>
      </c>
      <c r="G24" s="11">
        <v>1771829</v>
      </c>
      <c r="H24" s="11">
        <v>1169884.8180925001</v>
      </c>
      <c r="I24" s="11">
        <v>1510934</v>
      </c>
      <c r="J24" s="11">
        <v>1690583.2886080793</v>
      </c>
      <c r="K24" s="11">
        <v>5411662.2866767012</v>
      </c>
      <c r="L24" s="11">
        <v>4128257</v>
      </c>
      <c r="M24" s="1"/>
      <c r="N24" s="1"/>
      <c r="O24" s="1"/>
      <c r="P24" s="1"/>
      <c r="Q24" s="1"/>
    </row>
    <row r="25" spans="2:19" ht="14.6" thickBot="1">
      <c r="B25" s="10" t="s">
        <v>21</v>
      </c>
      <c r="E25" s="12">
        <v>1817406</v>
      </c>
      <c r="F25" s="12">
        <v>2978057</v>
      </c>
      <c r="G25" s="12">
        <v>3667330</v>
      </c>
      <c r="H25" s="12">
        <v>3371451.1415070882</v>
      </c>
      <c r="I25" s="12">
        <v>4225400</v>
      </c>
      <c r="J25" s="12">
        <v>4615229.5128857885</v>
      </c>
      <c r="K25" s="12">
        <v>8615959.5125641022</v>
      </c>
      <c r="L25" s="12">
        <v>7767344</v>
      </c>
      <c r="M25" s="1"/>
      <c r="N25" s="1"/>
      <c r="O25" s="1"/>
      <c r="P25" s="1"/>
      <c r="Q25" s="1"/>
    </row>
    <row r="26" spans="2:19" ht="15.45" thickTop="1">
      <c r="E26" s="7"/>
      <c r="F26" s="7"/>
      <c r="G26" s="7"/>
      <c r="H26" s="7"/>
      <c r="I26" s="7"/>
      <c r="J26" s="7"/>
      <c r="K26" s="7"/>
      <c r="L26" s="7"/>
      <c r="M26" s="1"/>
      <c r="N26" s="1"/>
      <c r="O26" s="1"/>
      <c r="P26" s="1"/>
      <c r="Q26" s="1"/>
    </row>
    <row r="27" spans="2:19" ht="15">
      <c r="B27" s="5" t="s">
        <v>22</v>
      </c>
      <c r="C27" s="5"/>
      <c r="E27" s="7"/>
      <c r="F27" s="7"/>
      <c r="G27" s="7"/>
      <c r="H27" s="7"/>
      <c r="I27" s="7"/>
      <c r="J27" s="7"/>
      <c r="K27" s="7"/>
      <c r="L27" s="7"/>
      <c r="M27" s="1"/>
      <c r="N27" s="1"/>
      <c r="O27" s="1"/>
      <c r="P27" s="1"/>
      <c r="Q27" s="1"/>
    </row>
    <row r="28" spans="2:19" ht="15">
      <c r="C28" s="5" t="s">
        <v>23</v>
      </c>
      <c r="E28" s="7"/>
      <c r="F28" s="7"/>
      <c r="G28" s="7"/>
      <c r="H28" s="7"/>
      <c r="I28" s="7"/>
      <c r="J28" s="7"/>
      <c r="K28" s="7"/>
      <c r="L28" s="7"/>
      <c r="M28" s="1"/>
      <c r="N28" s="1"/>
      <c r="O28" s="1"/>
      <c r="P28" s="1"/>
      <c r="Q28" s="1"/>
    </row>
    <row r="29" spans="2:19" ht="15">
      <c r="C29" s="6" t="s">
        <v>24</v>
      </c>
      <c r="D29" s="2">
        <v>16</v>
      </c>
      <c r="E29" s="7">
        <v>61</v>
      </c>
      <c r="F29" s="7">
        <v>61</v>
      </c>
      <c r="G29" s="7">
        <v>61</v>
      </c>
      <c r="H29" s="7">
        <v>59.984999999999999</v>
      </c>
      <c r="I29" s="7">
        <v>60</v>
      </c>
      <c r="J29" s="7">
        <v>59.984999999999999</v>
      </c>
      <c r="K29" s="7">
        <v>105</v>
      </c>
      <c r="L29" s="7">
        <v>105</v>
      </c>
      <c r="M29" s="1"/>
      <c r="N29" s="1"/>
      <c r="O29" s="1"/>
      <c r="P29" s="1"/>
      <c r="Q29" s="1"/>
    </row>
    <row r="30" spans="2:19" ht="15">
      <c r="C30" s="6" t="s">
        <v>25</v>
      </c>
      <c r="E30" s="7">
        <v>-1</v>
      </c>
      <c r="F30" s="7">
        <v>-1</v>
      </c>
      <c r="G30" s="7">
        <v>-1</v>
      </c>
      <c r="H30" s="7">
        <v>-99000</v>
      </c>
      <c r="I30" s="7">
        <v>-99000</v>
      </c>
      <c r="J30" s="7">
        <v>-99000</v>
      </c>
      <c r="K30" s="7">
        <v>0</v>
      </c>
      <c r="L30" s="7">
        <v>0</v>
      </c>
      <c r="M30" s="1"/>
      <c r="N30" s="1"/>
      <c r="O30" s="1"/>
      <c r="P30" s="1"/>
      <c r="Q30" s="1"/>
    </row>
    <row r="31" spans="2:19" ht="15">
      <c r="C31" s="6"/>
      <c r="E31" s="7"/>
      <c r="F31" s="7"/>
      <c r="G31" s="7"/>
      <c r="H31" s="7"/>
      <c r="I31" s="7"/>
      <c r="J31" s="7"/>
      <c r="K31" s="7">
        <v>2249995</v>
      </c>
      <c r="L31" s="7">
        <v>2249995</v>
      </c>
      <c r="M31" s="1"/>
      <c r="N31" s="1"/>
      <c r="O31" s="1"/>
      <c r="P31" s="1"/>
      <c r="Q31" s="1"/>
    </row>
    <row r="32" spans="2:19" ht="15">
      <c r="C32" s="6" t="s">
        <v>26</v>
      </c>
      <c r="E32" s="7">
        <v>49</v>
      </c>
      <c r="F32" s="7">
        <v>381</v>
      </c>
      <c r="G32" s="7">
        <v>908</v>
      </c>
      <c r="H32" s="7">
        <v>1.8174916506148975</v>
      </c>
      <c r="I32" s="7">
        <v>140</v>
      </c>
      <c r="J32" s="7">
        <v>-5.9974986642669137</v>
      </c>
      <c r="K32" s="7">
        <v>200.86893189475086</v>
      </c>
      <c r="L32" s="7">
        <v>-1281</v>
      </c>
      <c r="M32" s="1"/>
      <c r="N32" s="1"/>
      <c r="O32" s="1"/>
      <c r="P32" s="1"/>
      <c r="Q32" s="1"/>
    </row>
    <row r="33" spans="2:18" ht="15">
      <c r="C33" s="6" t="s">
        <v>27</v>
      </c>
      <c r="E33" s="8">
        <v>975386</v>
      </c>
      <c r="F33" s="8">
        <v>1424597</v>
      </c>
      <c r="G33" s="8">
        <v>1925729</v>
      </c>
      <c r="H33" s="8">
        <v>1736970.0817198129</v>
      </c>
      <c r="I33" s="8">
        <v>2850341</v>
      </c>
      <c r="J33" s="8">
        <v>2845532.8773303237</v>
      </c>
      <c r="K33" s="8">
        <v>3830446.2018964174</v>
      </c>
      <c r="L33" s="8">
        <v>3767610</v>
      </c>
      <c r="M33" s="1"/>
      <c r="N33" s="1"/>
      <c r="O33" s="1"/>
      <c r="P33" s="1"/>
      <c r="Q33" s="1"/>
    </row>
    <row r="34" spans="2:18">
      <c r="E34" s="13">
        <v>975495</v>
      </c>
      <c r="F34" s="13">
        <v>1425038</v>
      </c>
      <c r="G34" s="13">
        <v>1926697</v>
      </c>
      <c r="H34" s="13">
        <v>1638031.8842114636</v>
      </c>
      <c r="I34" s="13">
        <v>2751541</v>
      </c>
      <c r="J34" s="13">
        <v>2746586.8648316595</v>
      </c>
      <c r="K34" s="13">
        <v>6080747.0708283121</v>
      </c>
      <c r="L34" s="13">
        <v>6016429</v>
      </c>
      <c r="M34" s="1"/>
      <c r="N34" s="1"/>
      <c r="O34" s="1"/>
      <c r="P34" s="1"/>
      <c r="Q34" s="1"/>
    </row>
    <row r="35" spans="2:18" ht="15">
      <c r="C35" s="14" t="s">
        <v>28</v>
      </c>
      <c r="E35" s="8">
        <v>88996</v>
      </c>
      <c r="F35" s="8">
        <v>105110</v>
      </c>
      <c r="G35" s="8">
        <v>74571</v>
      </c>
      <c r="H35" s="8">
        <v>63128.065775988391</v>
      </c>
      <c r="I35" s="8">
        <v>96483</v>
      </c>
      <c r="J35" s="8">
        <v>154401.64580783361</v>
      </c>
      <c r="K35" s="8">
        <v>1453.1082785112667</v>
      </c>
      <c r="L35" s="8">
        <v>155.24152222683824</v>
      </c>
      <c r="M35" s="1"/>
      <c r="N35" s="1"/>
      <c r="O35" s="1"/>
      <c r="P35" s="1"/>
      <c r="Q35" s="1"/>
    </row>
    <row r="36" spans="2:18">
      <c r="B36" s="15" t="s">
        <v>29</v>
      </c>
      <c r="E36" s="16">
        <v>1064491</v>
      </c>
      <c r="F36" s="16">
        <v>1530148</v>
      </c>
      <c r="G36" s="16">
        <v>2001268</v>
      </c>
      <c r="H36" s="16">
        <v>1701159.949987452</v>
      </c>
      <c r="I36" s="16">
        <v>2848024</v>
      </c>
      <c r="J36" s="16">
        <v>2900988.5106394929</v>
      </c>
      <c r="K36" s="16">
        <v>6082200.1791068232</v>
      </c>
      <c r="L36" s="16">
        <v>6016584.2415222265</v>
      </c>
      <c r="M36" s="1"/>
      <c r="N36" s="1"/>
      <c r="O36" s="1"/>
      <c r="P36" s="1"/>
      <c r="Q36" s="1"/>
    </row>
    <row r="37" spans="2:18" ht="15">
      <c r="C37" s="5" t="s">
        <v>30</v>
      </c>
      <c r="E37" s="7"/>
      <c r="F37" s="7"/>
      <c r="G37" s="7"/>
      <c r="H37" s="7"/>
      <c r="I37" s="7"/>
      <c r="J37" s="7"/>
      <c r="K37" s="7"/>
      <c r="L37" s="7"/>
      <c r="M37" s="1"/>
      <c r="N37" s="1"/>
      <c r="O37" s="1"/>
      <c r="P37" s="1"/>
      <c r="Q37" s="1"/>
    </row>
    <row r="38" spans="2:18" ht="15">
      <c r="C38" s="6" t="s">
        <v>31</v>
      </c>
      <c r="D38" s="2">
        <v>17</v>
      </c>
      <c r="E38" s="7">
        <v>11057</v>
      </c>
      <c r="F38" s="7">
        <v>23398</v>
      </c>
      <c r="G38" s="7">
        <v>55922</v>
      </c>
      <c r="H38" s="7">
        <v>52321.956009999994</v>
      </c>
      <c r="I38" s="7">
        <v>45400</v>
      </c>
      <c r="J38" s="7">
        <v>59200</v>
      </c>
      <c r="K38" s="7">
        <v>0</v>
      </c>
      <c r="L38" s="7">
        <v>0</v>
      </c>
      <c r="M38" s="1"/>
      <c r="N38" s="1"/>
      <c r="O38" s="1"/>
      <c r="P38" s="1"/>
      <c r="Q38" s="1"/>
    </row>
    <row r="39" spans="2:18" ht="15">
      <c r="C39" s="6" t="s">
        <v>32</v>
      </c>
      <c r="D39" s="2">
        <v>18</v>
      </c>
      <c r="E39" s="7" t="s">
        <v>11</v>
      </c>
      <c r="F39" s="7">
        <v>528398</v>
      </c>
      <c r="G39" s="7">
        <v>432658</v>
      </c>
      <c r="H39" s="7">
        <v>380009.17879828176</v>
      </c>
      <c r="I39" s="7">
        <v>324542</v>
      </c>
      <c r="J39" s="7">
        <v>151468.71598393042</v>
      </c>
      <c r="K39" s="7">
        <v>111793.26214206374</v>
      </c>
      <c r="L39" s="7">
        <v>84838</v>
      </c>
      <c r="M39" s="1"/>
      <c r="N39" s="1"/>
      <c r="O39" s="1"/>
      <c r="P39" s="1"/>
      <c r="Q39" s="1"/>
    </row>
    <row r="40" spans="2:18" ht="15">
      <c r="C40" s="6" t="s">
        <v>33</v>
      </c>
      <c r="E40" s="8">
        <v>742</v>
      </c>
      <c r="F40" s="8">
        <v>126</v>
      </c>
      <c r="G40" s="8" t="s">
        <v>11</v>
      </c>
      <c r="H40" s="8">
        <v>0</v>
      </c>
      <c r="I40" s="8" t="s">
        <v>11</v>
      </c>
      <c r="J40" s="8">
        <v>32992.909853717865</v>
      </c>
      <c r="K40" s="8">
        <v>25426.052686766136</v>
      </c>
      <c r="L40" s="8">
        <v>20709</v>
      </c>
      <c r="M40" s="1"/>
      <c r="N40" s="1"/>
      <c r="O40" s="1"/>
      <c r="P40" s="1"/>
      <c r="Q40" s="1"/>
    </row>
    <row r="41" spans="2:18">
      <c r="E41" s="17">
        <v>11799</v>
      </c>
      <c r="F41" s="17">
        <v>551922</v>
      </c>
      <c r="G41" s="17">
        <v>488580</v>
      </c>
      <c r="H41" s="17">
        <v>432331.13480828179</v>
      </c>
      <c r="I41" s="17">
        <v>369942</v>
      </c>
      <c r="J41" s="17">
        <v>243661.62583764829</v>
      </c>
      <c r="K41" s="17">
        <v>137219.31482882987</v>
      </c>
      <c r="L41" s="17">
        <v>105547</v>
      </c>
      <c r="M41" s="1"/>
      <c r="N41" s="1"/>
      <c r="O41" s="1"/>
      <c r="P41" s="1"/>
      <c r="Q41" s="1"/>
    </row>
    <row r="42" spans="2:18" ht="15">
      <c r="C42" s="10" t="s">
        <v>34</v>
      </c>
      <c r="E42" s="7"/>
      <c r="F42" s="7"/>
      <c r="G42" s="7"/>
      <c r="H42" s="7"/>
      <c r="I42" s="7"/>
      <c r="J42" s="7"/>
      <c r="K42" s="7"/>
      <c r="L42" s="7"/>
      <c r="M42" s="1"/>
      <c r="N42" s="1"/>
      <c r="O42" s="1"/>
      <c r="P42" s="1"/>
      <c r="Q42" s="1"/>
    </row>
    <row r="43" spans="2:18" ht="15">
      <c r="C43" s="6" t="s">
        <v>35</v>
      </c>
      <c r="D43" s="2">
        <v>18</v>
      </c>
      <c r="E43" s="7" t="s">
        <v>11</v>
      </c>
      <c r="F43" s="7">
        <v>90952</v>
      </c>
      <c r="G43" s="7">
        <v>95740</v>
      </c>
      <c r="H43" s="7">
        <v>101773.91778885371</v>
      </c>
      <c r="I43" s="7">
        <v>108116</v>
      </c>
      <c r="J43" s="7">
        <v>62954.668230139323</v>
      </c>
      <c r="K43" s="7">
        <v>73098.052882853954</v>
      </c>
      <c r="L43" s="7">
        <v>78133</v>
      </c>
      <c r="M43" s="1"/>
      <c r="N43" s="1"/>
      <c r="O43" s="1"/>
      <c r="P43" s="1"/>
      <c r="Q43" s="1"/>
      <c r="R43" s="19"/>
    </row>
    <row r="44" spans="2:18" ht="15">
      <c r="C44" s="6" t="s">
        <v>36</v>
      </c>
      <c r="D44" s="2">
        <v>19</v>
      </c>
      <c r="E44" s="7">
        <v>736310</v>
      </c>
      <c r="F44" s="7">
        <v>801783</v>
      </c>
      <c r="G44" s="7">
        <v>1078795</v>
      </c>
      <c r="H44" s="7">
        <v>1131816.6370525002</v>
      </c>
      <c r="I44" s="7">
        <v>899222</v>
      </c>
      <c r="J44" s="7">
        <v>1371901.214868509</v>
      </c>
      <c r="K44" s="7">
        <v>2310191.296435595</v>
      </c>
      <c r="L44" s="7">
        <v>1558189</v>
      </c>
      <c r="M44" s="1"/>
      <c r="N44" s="1"/>
      <c r="O44" s="1"/>
      <c r="P44" s="1"/>
      <c r="Q44" s="1"/>
      <c r="R44" s="19"/>
    </row>
    <row r="45" spans="2:18" ht="15">
      <c r="C45" s="6" t="s">
        <v>37</v>
      </c>
      <c r="E45" s="8">
        <v>4806</v>
      </c>
      <c r="F45" s="8">
        <v>3252</v>
      </c>
      <c r="G45" s="8">
        <v>2947</v>
      </c>
      <c r="H45" s="8">
        <v>4369.5018700000001</v>
      </c>
      <c r="I45" s="8">
        <v>96</v>
      </c>
      <c r="J45" s="8">
        <v>35723.493310000005</v>
      </c>
      <c r="K45" s="8">
        <v>13250.669309999999</v>
      </c>
      <c r="L45" s="8">
        <v>8891</v>
      </c>
      <c r="M45" s="1"/>
      <c r="N45" s="1"/>
      <c r="O45" s="1"/>
      <c r="P45" s="1"/>
      <c r="Q45" s="1"/>
      <c r="R45" s="19"/>
    </row>
    <row r="46" spans="2:18">
      <c r="E46" s="17">
        <v>741116</v>
      </c>
      <c r="F46" s="17">
        <v>895987</v>
      </c>
      <c r="G46" s="17">
        <v>1177482</v>
      </c>
      <c r="H46" s="17">
        <v>1237960.0567113538</v>
      </c>
      <c r="I46" s="17">
        <v>1007434</v>
      </c>
      <c r="J46" s="17">
        <v>1470579.3764086484</v>
      </c>
      <c r="K46" s="17">
        <v>2396540.0186284487</v>
      </c>
      <c r="L46" s="17">
        <v>1645213</v>
      </c>
      <c r="M46" s="1"/>
      <c r="N46" s="1"/>
      <c r="O46" s="1"/>
      <c r="P46" s="1"/>
      <c r="Q46" s="1"/>
    </row>
    <row r="47" spans="2:18">
      <c r="B47" s="10" t="s">
        <v>38</v>
      </c>
      <c r="E47" s="16">
        <v>752915</v>
      </c>
      <c r="F47" s="16">
        <v>1447909</v>
      </c>
      <c r="G47" s="16">
        <v>1666062</v>
      </c>
      <c r="H47" s="16">
        <v>1670291.1915196357</v>
      </c>
      <c r="I47" s="16">
        <v>1377376</v>
      </c>
      <c r="J47" s="16">
        <v>1714241.0022462967</v>
      </c>
      <c r="K47" s="16">
        <v>2533759.3334572786</v>
      </c>
      <c r="L47" s="16">
        <v>1750760</v>
      </c>
      <c r="M47" s="1"/>
      <c r="N47" s="1"/>
      <c r="O47" s="1"/>
      <c r="P47" s="1"/>
      <c r="Q47" s="1"/>
    </row>
    <row r="48" spans="2:18" ht="14.6" thickBot="1">
      <c r="B48" s="10" t="s">
        <v>39</v>
      </c>
      <c r="E48" s="12">
        <v>1817406</v>
      </c>
      <c r="F48" s="12">
        <v>2978057</v>
      </c>
      <c r="G48" s="12">
        <v>3667330</v>
      </c>
      <c r="H48" s="12">
        <v>3371451.1415070877</v>
      </c>
      <c r="I48" s="12">
        <v>4225400</v>
      </c>
      <c r="J48" s="12">
        <v>4615229.5128857894</v>
      </c>
      <c r="K48" s="12">
        <v>8615959.5125641022</v>
      </c>
      <c r="L48" s="12">
        <v>7767344.2415222265</v>
      </c>
      <c r="M48" s="1"/>
      <c r="N48" s="1"/>
      <c r="O48" s="1"/>
      <c r="P48" s="1"/>
      <c r="Q48" s="1"/>
    </row>
    <row r="49" spans="5:17" ht="14.6" thickTop="1"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"/>
      <c r="N49" s="1"/>
      <c r="O49" s="1"/>
      <c r="P49" s="1"/>
      <c r="Q49" s="1"/>
    </row>
    <row r="50" spans="5:17" ht="15"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5:17" ht="15"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5:17" ht="15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5:17" ht="15"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5:17" ht="15"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5:17" ht="15"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5:17" ht="15"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5:17" ht="15"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5:17" ht="15"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5:17" ht="15"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5:17" ht="15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5:17" ht="15"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5:17" ht="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</sheetData>
  <phoneticPr fontId="7" type="noConversion"/>
  <pageMargins left="0.7" right="0.7" top="0.75" bottom="0.75" header="0.3" footer="0.3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9"/>
  <sheetViews>
    <sheetView zoomScale="70" zoomScaleNormal="70" workbookViewId="0"/>
  </sheetViews>
  <sheetFormatPr defaultColWidth="9" defaultRowHeight="14.15" outlineLevelCol="1"/>
  <cols>
    <col min="1" max="1" width="1.8125" style="1" customWidth="1"/>
    <col min="2" max="2" width="51.5" style="1" customWidth="1"/>
    <col min="3" max="6" width="14.1875" style="1" customWidth="1"/>
    <col min="7" max="7" width="14.1875" style="85" customWidth="1"/>
    <col min="8" max="8" width="1.8125" style="1" customWidth="1"/>
    <col min="9" max="9" width="12.8125" style="40" hidden="1" customWidth="1" outlineLevel="1"/>
    <col min="10" max="11" width="12.8125" style="1" hidden="1" customWidth="1" outlineLevel="1"/>
    <col min="12" max="12" width="12.8125" style="32" hidden="1" customWidth="1" outlineLevel="1"/>
    <col min="13" max="13" width="12.8125" style="40" hidden="1" customWidth="1" outlineLevel="1"/>
    <col min="14" max="15" width="12.8125" style="1" hidden="1" customWidth="1" outlineLevel="1"/>
    <col min="16" max="16" width="12.8125" style="32" hidden="1" customWidth="1" outlineLevel="1"/>
    <col min="17" max="17" width="12.8125" style="40" hidden="1" customWidth="1" outlineLevel="1"/>
    <col min="18" max="19" width="12.8125" style="1" hidden="1" customWidth="1" outlineLevel="1"/>
    <col min="20" max="20" width="12.8125" style="32" hidden="1" customWidth="1" outlineLevel="1"/>
    <col min="21" max="21" width="12.8125" style="1" customWidth="1" collapsed="1"/>
    <col min="22" max="23" width="12.8125" style="1" customWidth="1"/>
    <col min="24" max="27" width="9" style="1"/>
    <col min="28" max="28" width="13" style="1" bestFit="1" customWidth="1"/>
    <col min="29" max="29" width="1.5" style="1" customWidth="1"/>
    <col min="30" max="31" width="9" style="1"/>
    <col min="32" max="32" width="11.1875" style="1" bestFit="1" customWidth="1"/>
    <col min="33" max="34" width="11" style="1" bestFit="1" customWidth="1"/>
    <col min="35" max="16384" width="9" style="1"/>
  </cols>
  <sheetData>
    <row r="1" spans="1:32" s="58" customFormat="1">
      <c r="C1" s="59"/>
      <c r="D1" s="60"/>
      <c r="E1" s="60"/>
      <c r="F1" s="60"/>
      <c r="G1" s="126"/>
      <c r="I1" s="61"/>
      <c r="J1" s="62"/>
      <c r="K1" s="62"/>
      <c r="L1" s="63"/>
      <c r="M1" s="61"/>
      <c r="N1" s="62"/>
      <c r="O1" s="62"/>
      <c r="P1" s="63"/>
      <c r="Q1" s="61"/>
      <c r="R1" s="62"/>
      <c r="S1" s="62"/>
      <c r="T1" s="63"/>
      <c r="U1" s="62"/>
      <c r="V1" s="62"/>
      <c r="W1" s="62"/>
    </row>
    <row r="2" spans="1:32" s="58" customFormat="1">
      <c r="B2" s="64"/>
      <c r="C2" s="59"/>
      <c r="D2" s="60"/>
      <c r="E2" s="60"/>
      <c r="F2" s="106"/>
      <c r="G2" s="106"/>
      <c r="I2" s="65"/>
      <c r="J2" s="60"/>
      <c r="K2" s="60"/>
      <c r="L2" s="66"/>
      <c r="M2" s="65"/>
      <c r="N2" s="60"/>
      <c r="O2" s="60"/>
      <c r="P2" s="66"/>
      <c r="Q2" s="65"/>
      <c r="R2" s="60"/>
      <c r="S2" s="60"/>
      <c r="T2" s="66"/>
      <c r="U2" s="60"/>
      <c r="V2" s="60"/>
      <c r="W2" s="60"/>
    </row>
    <row r="3" spans="1:32" s="58" customFormat="1">
      <c r="B3" s="64"/>
      <c r="C3" s="59"/>
      <c r="D3" s="60"/>
      <c r="E3" s="60"/>
      <c r="F3" s="60"/>
      <c r="G3" s="84"/>
      <c r="I3" s="65"/>
      <c r="J3" s="60"/>
      <c r="K3" s="60"/>
      <c r="L3" s="66"/>
      <c r="M3" s="65"/>
      <c r="N3" s="60"/>
      <c r="O3" s="60"/>
      <c r="P3" s="66"/>
      <c r="Q3" s="65"/>
      <c r="R3" s="60"/>
      <c r="S3" s="60"/>
      <c r="T3" s="66"/>
      <c r="U3" s="60"/>
      <c r="V3" s="60"/>
      <c r="W3" s="60"/>
    </row>
    <row r="4" spans="1:32" s="58" customFormat="1" ht="15.45">
      <c r="B4" s="91" t="s">
        <v>183</v>
      </c>
      <c r="C4" s="59"/>
      <c r="D4" s="60"/>
      <c r="E4" s="60"/>
      <c r="F4" s="60"/>
      <c r="G4" s="84"/>
      <c r="I4" s="65"/>
      <c r="J4" s="60"/>
      <c r="K4" s="60"/>
      <c r="L4" s="66"/>
      <c r="M4" s="65"/>
      <c r="N4" s="60"/>
      <c r="O4" s="60"/>
      <c r="P4" s="66"/>
      <c r="Q4" s="196"/>
      <c r="R4" s="196"/>
      <c r="S4" s="60"/>
      <c r="T4" s="66"/>
      <c r="U4" s="60"/>
      <c r="V4" s="60"/>
      <c r="W4" s="60"/>
    </row>
    <row r="5" spans="1:32" s="58" customFormat="1">
      <c r="B5" s="92" t="s">
        <v>180</v>
      </c>
      <c r="G5" s="85"/>
      <c r="I5" s="67"/>
      <c r="L5" s="68"/>
      <c r="M5" s="67"/>
      <c r="P5" s="68"/>
      <c r="Q5" s="67"/>
      <c r="T5" s="68"/>
    </row>
    <row r="6" spans="1:32" s="58" customFormat="1">
      <c r="B6" s="92"/>
      <c r="D6" s="93" t="s">
        <v>181</v>
      </c>
      <c r="E6" s="93" t="s">
        <v>181</v>
      </c>
      <c r="F6" s="93" t="s">
        <v>181</v>
      </c>
      <c r="G6" s="93" t="s">
        <v>181</v>
      </c>
      <c r="I6" s="94" t="s">
        <v>184</v>
      </c>
      <c r="J6" s="93" t="s">
        <v>184</v>
      </c>
      <c r="K6" s="93" t="s">
        <v>184</v>
      </c>
      <c r="L6" s="95" t="s">
        <v>184</v>
      </c>
      <c r="M6" s="94" t="s">
        <v>184</v>
      </c>
      <c r="N6" s="93" t="s">
        <v>184</v>
      </c>
      <c r="O6" s="93" t="s">
        <v>184</v>
      </c>
      <c r="P6" s="95" t="s">
        <v>184</v>
      </c>
      <c r="Q6" s="94" t="s">
        <v>184</v>
      </c>
      <c r="R6" s="93" t="s">
        <v>184</v>
      </c>
      <c r="S6" s="93" t="s">
        <v>184</v>
      </c>
      <c r="T6" s="95" t="s">
        <v>184</v>
      </c>
      <c r="U6" s="93" t="s">
        <v>182</v>
      </c>
      <c r="V6" s="93" t="s">
        <v>182</v>
      </c>
      <c r="W6" s="93" t="s">
        <v>182</v>
      </c>
    </row>
    <row r="7" spans="1:32" s="58" customFormat="1">
      <c r="D7" s="222" t="s">
        <v>45</v>
      </c>
      <c r="E7" s="222"/>
      <c r="F7" s="222"/>
      <c r="G7" s="222"/>
      <c r="I7" s="67"/>
      <c r="L7" s="68"/>
      <c r="M7" s="67"/>
      <c r="P7" s="68"/>
      <c r="Q7" s="67"/>
      <c r="T7" s="68"/>
    </row>
    <row r="8" spans="1:32" s="58" customFormat="1">
      <c r="C8" s="69" t="s">
        <v>0</v>
      </c>
      <c r="D8" s="70">
        <v>2021</v>
      </c>
      <c r="E8" s="70">
        <v>2022</v>
      </c>
      <c r="F8" s="70">
        <v>2023</v>
      </c>
      <c r="G8" s="70">
        <v>2024</v>
      </c>
      <c r="I8" s="71" t="s">
        <v>154</v>
      </c>
      <c r="J8" s="70" t="s">
        <v>155</v>
      </c>
      <c r="K8" s="70" t="s">
        <v>156</v>
      </c>
      <c r="L8" s="72" t="s">
        <v>157</v>
      </c>
      <c r="M8" s="71" t="s">
        <v>158</v>
      </c>
      <c r="N8" s="70" t="s">
        <v>159</v>
      </c>
      <c r="O8" s="70" t="s">
        <v>160</v>
      </c>
      <c r="P8" s="72" t="s">
        <v>161</v>
      </c>
      <c r="Q8" s="71" t="s">
        <v>218</v>
      </c>
      <c r="R8" s="70" t="s">
        <v>219</v>
      </c>
      <c r="S8" s="70" t="s">
        <v>220</v>
      </c>
      <c r="T8" s="72" t="s">
        <v>221</v>
      </c>
      <c r="U8" s="70" t="s">
        <v>165</v>
      </c>
      <c r="V8" s="70" t="s">
        <v>166</v>
      </c>
      <c r="W8" s="70" t="s">
        <v>222</v>
      </c>
    </row>
    <row r="9" spans="1:32" s="58" customFormat="1">
      <c r="A9" s="43"/>
      <c r="B9" s="58" t="s">
        <v>46</v>
      </c>
      <c r="C9" s="59">
        <v>20</v>
      </c>
      <c r="D9" s="73">
        <v>5678357</v>
      </c>
      <c r="E9" s="73">
        <v>6600690</v>
      </c>
      <c r="F9" s="73">
        <v>7188443</v>
      </c>
      <c r="G9" s="73">
        <v>9139674.6983729079</v>
      </c>
      <c r="I9" s="74">
        <v>1388642.2267799999</v>
      </c>
      <c r="J9" s="75">
        <v>1347377.1189249994</v>
      </c>
      <c r="K9" s="75">
        <v>2650982.3935367302</v>
      </c>
      <c r="L9" s="76">
        <v>1801441.2607582707</v>
      </c>
      <c r="M9" s="74">
        <v>1638792.36401465</v>
      </c>
      <c r="N9" s="75">
        <v>1741242.8718196542</v>
      </c>
      <c r="O9" s="75">
        <v>3403841</v>
      </c>
      <c r="P9" s="76">
        <v>2355798.4625386037</v>
      </c>
      <c r="Q9" s="74">
        <v>2138742.1595709352</v>
      </c>
      <c r="R9" s="75">
        <v>1944218.8404290648</v>
      </c>
      <c r="S9" s="75"/>
      <c r="T9" s="76"/>
      <c r="U9" s="75">
        <v>2736019.3457049993</v>
      </c>
      <c r="V9" s="75">
        <v>3380035.2358343042</v>
      </c>
      <c r="W9" s="75">
        <v>4082961</v>
      </c>
      <c r="X9" s="197"/>
      <c r="Y9" s="198"/>
      <c r="Z9" s="197"/>
      <c r="AA9" s="197"/>
      <c r="AB9" s="197"/>
      <c r="AC9" s="197"/>
      <c r="AD9" s="197"/>
    </row>
    <row r="10" spans="1:32" s="58" customFormat="1">
      <c r="B10" s="58" t="s">
        <v>50</v>
      </c>
      <c r="C10" s="59">
        <v>21</v>
      </c>
      <c r="D10" s="73">
        <v>-2140845</v>
      </c>
      <c r="E10" s="73">
        <v>-2729056</v>
      </c>
      <c r="F10" s="73">
        <v>-2779360</v>
      </c>
      <c r="G10" s="73">
        <v>-3567319.521311847</v>
      </c>
      <c r="I10" s="74">
        <v>-623701</v>
      </c>
      <c r="J10" s="75">
        <v>-586540.4021836801</v>
      </c>
      <c r="K10" s="75">
        <v>-794007.3</v>
      </c>
      <c r="L10" s="76">
        <v>-775111.29781631986</v>
      </c>
      <c r="M10" s="74">
        <v>-726694</v>
      </c>
      <c r="N10" s="75">
        <v>-756384.47026955499</v>
      </c>
      <c r="O10" s="75">
        <v>-1035837</v>
      </c>
      <c r="P10" s="76">
        <v>-1048404.051042292</v>
      </c>
      <c r="Q10" s="224">
        <v>-1072714.1588910762</v>
      </c>
      <c r="R10" s="75">
        <v>-1158924.8411089235</v>
      </c>
      <c r="S10" s="75"/>
      <c r="T10" s="76"/>
      <c r="U10" s="75">
        <v>-1210241.4021836801</v>
      </c>
      <c r="V10" s="75">
        <v>-1483078.470269555</v>
      </c>
      <c r="W10" s="75">
        <v>-2231639</v>
      </c>
      <c r="X10" s="197"/>
      <c r="Y10" s="197"/>
      <c r="Z10" s="197"/>
      <c r="AA10" s="197"/>
      <c r="AB10" s="197"/>
      <c r="AC10" s="197"/>
      <c r="AD10" s="197"/>
    </row>
    <row r="11" spans="1:32" s="58" customFormat="1">
      <c r="B11" s="43" t="s">
        <v>51</v>
      </c>
      <c r="C11" s="59"/>
      <c r="D11" s="77">
        <v>3537512</v>
      </c>
      <c r="E11" s="77">
        <v>3871634</v>
      </c>
      <c r="F11" s="77">
        <v>4409083</v>
      </c>
      <c r="G11" s="77">
        <v>5572355.1770610604</v>
      </c>
      <c r="I11" s="78">
        <v>764941.22677999991</v>
      </c>
      <c r="J11" s="79">
        <v>760836.71674131928</v>
      </c>
      <c r="K11" s="79">
        <v>1856975.0935367302</v>
      </c>
      <c r="L11" s="80">
        <v>1026329.9629419509</v>
      </c>
      <c r="M11" s="78">
        <v>912098.36401465</v>
      </c>
      <c r="N11" s="79">
        <v>984858.40155009925</v>
      </c>
      <c r="O11" s="79">
        <v>2368004</v>
      </c>
      <c r="P11" s="80">
        <v>1307394.4114963117</v>
      </c>
      <c r="Q11" s="78">
        <v>1066028.000679859</v>
      </c>
      <c r="R11" s="79">
        <v>785293.99932014127</v>
      </c>
      <c r="S11" s="79">
        <v>0</v>
      </c>
      <c r="T11" s="80">
        <v>0</v>
      </c>
      <c r="U11" s="79">
        <v>1525777.9435213192</v>
      </c>
      <c r="V11" s="79">
        <v>1896956.7655647493</v>
      </c>
      <c r="W11" s="79">
        <v>1851322</v>
      </c>
    </row>
    <row r="12" spans="1:32" s="58" customFormat="1">
      <c r="C12" s="59"/>
      <c r="D12" s="73"/>
      <c r="E12" s="73"/>
      <c r="F12" s="73"/>
      <c r="G12" s="73"/>
      <c r="I12" s="182"/>
      <c r="J12" s="75"/>
      <c r="K12" s="75"/>
      <c r="L12" s="76"/>
      <c r="M12" s="74"/>
      <c r="N12" s="75"/>
      <c r="O12" s="75"/>
      <c r="P12" s="76"/>
      <c r="Q12" s="74"/>
      <c r="R12" s="75"/>
      <c r="S12" s="75"/>
      <c r="T12" s="76"/>
      <c r="U12" s="75"/>
      <c r="V12" s="75"/>
      <c r="W12" s="75"/>
    </row>
    <row r="13" spans="1:32" s="58" customFormat="1">
      <c r="B13" s="58" t="s">
        <v>52</v>
      </c>
      <c r="C13" s="59">
        <v>22</v>
      </c>
      <c r="D13" s="73">
        <v>-270221</v>
      </c>
      <c r="E13" s="73">
        <v>-311370</v>
      </c>
      <c r="F13" s="73">
        <v>-353516</v>
      </c>
      <c r="G13" s="73">
        <v>-451980.26662966749</v>
      </c>
      <c r="I13" s="74">
        <v>-79044</v>
      </c>
      <c r="J13" s="75">
        <v>-79521.708072800015</v>
      </c>
      <c r="K13" s="75">
        <v>-94540</v>
      </c>
      <c r="L13" s="76">
        <v>-100410.29192719999</v>
      </c>
      <c r="M13" s="74">
        <v>-86917.46276446541</v>
      </c>
      <c r="N13" s="75">
        <v>-94250.164014439259</v>
      </c>
      <c r="O13" s="75">
        <v>-132261</v>
      </c>
      <c r="P13" s="76">
        <v>-138551.63985076279</v>
      </c>
      <c r="Q13" s="74">
        <v>-130409.70061730588</v>
      </c>
      <c r="R13" s="75">
        <v>-119627.29938269412</v>
      </c>
      <c r="S13" s="75"/>
      <c r="T13" s="76"/>
      <c r="U13" s="75">
        <v>-158565.70807280001</v>
      </c>
      <c r="V13" s="75">
        <v>-181167.62677890467</v>
      </c>
      <c r="W13" s="75">
        <v>-250037</v>
      </c>
      <c r="X13" s="197"/>
      <c r="Y13" s="197"/>
      <c r="Z13" s="197"/>
      <c r="AA13" s="197"/>
      <c r="AB13" s="197"/>
      <c r="AC13" s="197"/>
      <c r="AD13" s="197"/>
    </row>
    <row r="14" spans="1:32" s="58" customFormat="1">
      <c r="B14" s="58" t="s">
        <v>53</v>
      </c>
      <c r="C14" s="59">
        <v>23</v>
      </c>
      <c r="D14" s="73">
        <v>-1277760</v>
      </c>
      <c r="E14" s="73">
        <v>-1433120</v>
      </c>
      <c r="F14" s="73">
        <v>-1429962</v>
      </c>
      <c r="G14" s="73">
        <v>-2066108.5694374063</v>
      </c>
      <c r="I14" s="74">
        <v>-391360.17493000004</v>
      </c>
      <c r="J14" s="75">
        <v>-389029.02720422606</v>
      </c>
      <c r="K14" s="75">
        <v>-323097.15977515001</v>
      </c>
      <c r="L14" s="76">
        <v>-326475.63809062395</v>
      </c>
      <c r="M14" s="74">
        <v>-352158.85520000005</v>
      </c>
      <c r="N14" s="75">
        <v>-456847.62856675853</v>
      </c>
      <c r="O14" s="75">
        <v>-481411.74728571292</v>
      </c>
      <c r="P14" s="76">
        <v>-775690.3383849347</v>
      </c>
      <c r="Q14" s="74">
        <v>-491111.82669694966</v>
      </c>
      <c r="R14" s="75">
        <v>-439012.17330305034</v>
      </c>
      <c r="S14" s="75"/>
      <c r="T14" s="76"/>
      <c r="U14" s="75">
        <v>-780389.2021342261</v>
      </c>
      <c r="V14" s="75">
        <v>-809006.48376675858</v>
      </c>
      <c r="W14" s="75">
        <v>-930124</v>
      </c>
      <c r="X14" s="197"/>
      <c r="Y14" s="197"/>
      <c r="Z14" s="197"/>
      <c r="AA14" s="197"/>
      <c r="AB14" s="197"/>
      <c r="AC14" s="197"/>
      <c r="AD14" s="197"/>
      <c r="AE14" s="199"/>
      <c r="AF14" s="199"/>
    </row>
    <row r="15" spans="1:32" s="58" customFormat="1">
      <c r="B15" s="58" t="s">
        <v>54</v>
      </c>
      <c r="C15" s="59">
        <v>24</v>
      </c>
      <c r="D15" s="73">
        <v>3270</v>
      </c>
      <c r="E15" s="73">
        <v>2429</v>
      </c>
      <c r="F15" s="73">
        <v>5345</v>
      </c>
      <c r="G15" s="73">
        <v>64153.069540260127</v>
      </c>
      <c r="I15" s="74">
        <v>2046</v>
      </c>
      <c r="J15" s="75">
        <v>2668.5807400000003</v>
      </c>
      <c r="K15" s="75">
        <v>629</v>
      </c>
      <c r="L15" s="76">
        <v>1.4192599999996673</v>
      </c>
      <c r="M15" s="74">
        <v>1229.568</v>
      </c>
      <c r="N15" s="75">
        <v>58120.631160260134</v>
      </c>
      <c r="O15" s="75">
        <v>1845</v>
      </c>
      <c r="P15" s="76">
        <v>2957.8703799999921</v>
      </c>
      <c r="Q15" s="74">
        <v>585.875</v>
      </c>
      <c r="R15" s="75">
        <v>-366.875</v>
      </c>
      <c r="S15" s="75"/>
      <c r="T15" s="76"/>
      <c r="U15" s="75">
        <v>4714.5807400000003</v>
      </c>
      <c r="V15" s="75">
        <v>59350.199160260134</v>
      </c>
      <c r="W15" s="75">
        <v>219</v>
      </c>
      <c r="X15" s="197"/>
      <c r="Y15" s="197"/>
      <c r="Z15" s="197"/>
      <c r="AA15" s="197"/>
      <c r="AB15" s="197"/>
      <c r="AC15" s="197"/>
      <c r="AD15" s="197"/>
    </row>
    <row r="16" spans="1:32" s="58" customFormat="1">
      <c r="B16" s="58" t="s">
        <v>55</v>
      </c>
      <c r="C16" s="59">
        <v>24</v>
      </c>
      <c r="D16" s="73">
        <v>-15300</v>
      </c>
      <c r="E16" s="73">
        <v>-7463</v>
      </c>
      <c r="F16" s="73">
        <v>-8623</v>
      </c>
      <c r="G16" s="73">
        <v>-30238.800238787451</v>
      </c>
      <c r="I16" s="74">
        <v>-2168</v>
      </c>
      <c r="J16" s="75">
        <v>-2241.2452400000002</v>
      </c>
      <c r="K16" s="75">
        <v>-3325</v>
      </c>
      <c r="L16" s="76">
        <v>-888.75475999999981</v>
      </c>
      <c r="M16" s="74">
        <v>-2843</v>
      </c>
      <c r="N16" s="75">
        <v>-9076.6529150000042</v>
      </c>
      <c r="O16" s="75">
        <v>-3254</v>
      </c>
      <c r="P16" s="76">
        <v>-15065.147323787445</v>
      </c>
      <c r="Q16" s="74">
        <v>-9631.8670895040086</v>
      </c>
      <c r="R16" s="75">
        <v>-2345.1329104959914</v>
      </c>
      <c r="S16" s="75"/>
      <c r="T16" s="76"/>
      <c r="U16" s="75">
        <v>-4409.2452400000002</v>
      </c>
      <c r="V16" s="75">
        <v>-11919.652915000004</v>
      </c>
      <c r="W16" s="75">
        <v>-11977</v>
      </c>
      <c r="X16" s="197"/>
      <c r="Y16" s="197"/>
      <c r="Z16" s="197"/>
      <c r="AA16" s="197"/>
      <c r="AB16" s="197"/>
      <c r="AC16" s="197"/>
      <c r="AD16" s="197"/>
    </row>
    <row r="17" spans="2:32" s="58" customFormat="1">
      <c r="B17" s="43" t="s">
        <v>56</v>
      </c>
      <c r="C17" s="59"/>
      <c r="D17" s="77">
        <v>1977501</v>
      </c>
      <c r="E17" s="77">
        <v>2122110</v>
      </c>
      <c r="F17" s="77">
        <v>2622327</v>
      </c>
      <c r="G17" s="77">
        <v>3088180.6102954592</v>
      </c>
      <c r="I17" s="78">
        <v>294415.05184999987</v>
      </c>
      <c r="J17" s="79">
        <v>292713.31696429325</v>
      </c>
      <c r="K17" s="79">
        <v>1436641.9337615801</v>
      </c>
      <c r="L17" s="80">
        <v>598556.69742412679</v>
      </c>
      <c r="M17" s="78">
        <v>471408.61405018461</v>
      </c>
      <c r="N17" s="79">
        <v>482804.58721416164</v>
      </c>
      <c r="O17" s="79">
        <v>1752922.252714287</v>
      </c>
      <c r="P17" s="80">
        <v>381045.15631682659</v>
      </c>
      <c r="Q17" s="78">
        <v>435460.48127609934</v>
      </c>
      <c r="R17" s="79">
        <v>223942.51872390087</v>
      </c>
      <c r="S17" s="79">
        <v>0</v>
      </c>
      <c r="T17" s="80">
        <v>0</v>
      </c>
      <c r="U17" s="79">
        <v>587128.36881429318</v>
      </c>
      <c r="V17" s="79">
        <v>954213.20126434625</v>
      </c>
      <c r="W17" s="79">
        <v>659403</v>
      </c>
    </row>
    <row r="18" spans="2:32" s="58" customFormat="1">
      <c r="C18" s="59"/>
      <c r="D18" s="73"/>
      <c r="E18" s="73"/>
      <c r="F18" s="73"/>
      <c r="G18" s="73"/>
      <c r="I18" s="74"/>
      <c r="J18" s="75"/>
      <c r="K18" s="75"/>
      <c r="L18" s="76"/>
      <c r="M18" s="74"/>
      <c r="N18" s="75"/>
      <c r="O18" s="75"/>
      <c r="P18" s="76"/>
      <c r="Q18" s="74"/>
      <c r="R18" s="75"/>
      <c r="S18" s="75"/>
      <c r="T18" s="76"/>
      <c r="U18" s="75"/>
      <c r="V18" s="75"/>
      <c r="W18" s="75"/>
    </row>
    <row r="19" spans="2:32" s="58" customFormat="1">
      <c r="B19" s="58" t="s">
        <v>57</v>
      </c>
      <c r="C19" s="59">
        <v>25</v>
      </c>
      <c r="D19" s="73">
        <v>20754</v>
      </c>
      <c r="E19" s="73">
        <v>86328</v>
      </c>
      <c r="F19" s="73">
        <v>58474</v>
      </c>
      <c r="G19" s="73">
        <v>139661.73020892235</v>
      </c>
      <c r="I19" s="74">
        <v>19824</v>
      </c>
      <c r="J19" s="75">
        <v>17356.046780800003</v>
      </c>
      <c r="K19" s="75">
        <v>12249</v>
      </c>
      <c r="L19" s="76">
        <v>9044.953219199997</v>
      </c>
      <c r="M19" s="74">
        <v>17264.726000000002</v>
      </c>
      <c r="N19" s="75">
        <v>37066.886642330428</v>
      </c>
      <c r="O19" s="75">
        <v>31401</v>
      </c>
      <c r="P19" s="76">
        <v>53929.117566591922</v>
      </c>
      <c r="Q19" s="74">
        <v>72439.407701629636</v>
      </c>
      <c r="R19" s="75">
        <v>71043.592298370364</v>
      </c>
      <c r="S19" s="75"/>
      <c r="T19" s="76"/>
      <c r="U19" s="75">
        <v>37180.046780800003</v>
      </c>
      <c r="V19" s="75">
        <v>54331.61264233043</v>
      </c>
      <c r="W19" s="75">
        <v>143483</v>
      </c>
      <c r="X19" s="197"/>
      <c r="Y19" s="197"/>
      <c r="Z19" s="197"/>
      <c r="AA19" s="197"/>
      <c r="AB19" s="197"/>
      <c r="AC19" s="197"/>
      <c r="AD19" s="197"/>
    </row>
    <row r="20" spans="2:32" s="58" customFormat="1">
      <c r="B20" s="58" t="s">
        <v>58</v>
      </c>
      <c r="C20" s="59">
        <v>25</v>
      </c>
      <c r="D20" s="73">
        <v>-54631</v>
      </c>
      <c r="E20" s="73">
        <v>-69641</v>
      </c>
      <c r="F20" s="73">
        <v>-71578</v>
      </c>
      <c r="G20" s="73">
        <v>-90133.319541295205</v>
      </c>
      <c r="I20" s="74">
        <v>-58105</v>
      </c>
      <c r="J20" s="75">
        <v>-51113.695008110342</v>
      </c>
      <c r="K20" s="75">
        <v>19171</v>
      </c>
      <c r="L20" s="76">
        <v>18469.695008110342</v>
      </c>
      <c r="M20" s="74">
        <v>-8911</v>
      </c>
      <c r="N20" s="75">
        <v>-39119.508532501946</v>
      </c>
      <c r="O20" s="75">
        <v>-3485</v>
      </c>
      <c r="P20" s="76">
        <v>-38617.811008793258</v>
      </c>
      <c r="Q20" s="74">
        <v>-8080.72</v>
      </c>
      <c r="R20" s="75">
        <v>-69722.28</v>
      </c>
      <c r="S20" s="75"/>
      <c r="T20" s="76"/>
      <c r="U20" s="75">
        <v>-109218.69500811034</v>
      </c>
      <c r="V20" s="75">
        <v>-48030.508532501946</v>
      </c>
      <c r="W20" s="75">
        <v>-77803</v>
      </c>
      <c r="X20" s="197"/>
      <c r="Y20" s="197"/>
      <c r="Z20" s="197"/>
      <c r="AA20" s="197"/>
      <c r="AB20" s="197"/>
      <c r="AC20" s="197"/>
      <c r="AD20" s="197"/>
      <c r="AE20" s="200"/>
    </row>
    <row r="21" spans="2:32" s="58" customFormat="1">
      <c r="B21" s="58" t="s">
        <v>59</v>
      </c>
      <c r="C21" s="59">
        <v>10</v>
      </c>
      <c r="D21" s="73">
        <v>8957</v>
      </c>
      <c r="E21" s="73">
        <v>36314</v>
      </c>
      <c r="F21" s="73">
        <v>33244</v>
      </c>
      <c r="G21" s="73">
        <v>-5848.8000000000029</v>
      </c>
      <c r="I21" s="74">
        <v>0</v>
      </c>
      <c r="J21" s="75">
        <v>5860.8000000000029</v>
      </c>
      <c r="K21" s="75">
        <v>27383</v>
      </c>
      <c r="L21" s="76">
        <v>0.19999999999708962</v>
      </c>
      <c r="M21" s="74"/>
      <c r="N21" s="75">
        <v>4411.2000000000116</v>
      </c>
      <c r="O21" s="75"/>
      <c r="P21" s="76">
        <v>-10260.000000000015</v>
      </c>
      <c r="Q21" s="74">
        <v>0</v>
      </c>
      <c r="R21" s="75">
        <v>20851</v>
      </c>
      <c r="S21" s="75"/>
      <c r="T21" s="76"/>
      <c r="U21" s="75">
        <v>5860.8000000000029</v>
      </c>
      <c r="V21" s="75">
        <v>4411.2000000000116</v>
      </c>
      <c r="W21" s="75">
        <v>20851</v>
      </c>
      <c r="X21" s="197"/>
      <c r="Y21" s="197"/>
      <c r="Z21" s="197"/>
      <c r="AA21" s="197"/>
      <c r="AB21" s="197"/>
      <c r="AC21" s="197"/>
      <c r="AD21" s="197"/>
      <c r="AE21" s="201"/>
    </row>
    <row r="22" spans="2:32" s="58" customFormat="1">
      <c r="B22" s="43" t="s">
        <v>60</v>
      </c>
      <c r="C22" s="59"/>
      <c r="D22" s="77">
        <v>1952581</v>
      </c>
      <c r="E22" s="77">
        <v>2175111</v>
      </c>
      <c r="F22" s="77">
        <v>2642467</v>
      </c>
      <c r="G22" s="77">
        <v>3131860.2209630865</v>
      </c>
      <c r="I22" s="78">
        <v>256134.05184999987</v>
      </c>
      <c r="J22" s="79">
        <v>264816.4687369829</v>
      </c>
      <c r="K22" s="79">
        <v>1495444.9337615801</v>
      </c>
      <c r="L22" s="80">
        <v>626071.54565143713</v>
      </c>
      <c r="M22" s="78">
        <v>479762.34005018463</v>
      </c>
      <c r="N22" s="79">
        <v>485163.16532399016</v>
      </c>
      <c r="O22" s="79">
        <v>1780838.252714287</v>
      </c>
      <c r="P22" s="80">
        <v>386096.46287462529</v>
      </c>
      <c r="Q22" s="78">
        <v>499819.16897772899</v>
      </c>
      <c r="R22" s="79">
        <v>246114.83102227122</v>
      </c>
      <c r="S22" s="79">
        <v>0</v>
      </c>
      <c r="T22" s="80">
        <v>0</v>
      </c>
      <c r="U22" s="79">
        <v>520950.52058698278</v>
      </c>
      <c r="V22" s="79">
        <v>964925.5053741748</v>
      </c>
      <c r="W22" s="79">
        <v>745934</v>
      </c>
    </row>
    <row r="23" spans="2:32" s="58" customFormat="1">
      <c r="C23" s="59"/>
      <c r="D23" s="73"/>
      <c r="E23" s="73"/>
      <c r="I23" s="67"/>
      <c r="L23" s="68"/>
      <c r="M23" s="67"/>
      <c r="P23" s="68"/>
      <c r="Q23" s="67"/>
      <c r="T23" s="68"/>
      <c r="AE23" s="199"/>
    </row>
    <row r="24" spans="2:32" s="58" customFormat="1">
      <c r="B24" s="58" t="s">
        <v>61</v>
      </c>
      <c r="C24" s="59">
        <v>26</v>
      </c>
      <c r="D24" s="73">
        <v>-250559</v>
      </c>
      <c r="E24" s="73">
        <v>-63656</v>
      </c>
      <c r="F24" s="73">
        <v>-16029</v>
      </c>
      <c r="G24" s="73">
        <v>-73593.96697732521</v>
      </c>
      <c r="I24" s="74">
        <v>-1635</v>
      </c>
      <c r="J24" s="75">
        <v>-329.4253155001195</v>
      </c>
      <c r="K24" s="75">
        <v>-2457</v>
      </c>
      <c r="L24" s="76">
        <v>-11607.574684499881</v>
      </c>
      <c r="M24" s="74">
        <v>-6510</v>
      </c>
      <c r="N24" s="75">
        <v>-40346.555546805066</v>
      </c>
      <c r="O24" s="75">
        <v>-12808.099999999999</v>
      </c>
      <c r="P24" s="76">
        <v>-13929.311430520145</v>
      </c>
      <c r="Q24" s="74">
        <v>-1028.4420144975988</v>
      </c>
      <c r="R24" s="75">
        <v>-30739.557985502401</v>
      </c>
      <c r="S24" s="75"/>
      <c r="T24" s="76"/>
      <c r="U24" s="75">
        <v>-1964.4253155001195</v>
      </c>
      <c r="V24" s="75">
        <v>-46856.555546805066</v>
      </c>
      <c r="W24" s="75">
        <v>-31768</v>
      </c>
      <c r="AE24" s="199"/>
    </row>
    <row r="25" spans="2:32" s="58" customFormat="1">
      <c r="B25" s="43" t="s">
        <v>62</v>
      </c>
      <c r="D25" s="77">
        <v>1702022</v>
      </c>
      <c r="E25" s="77">
        <v>2111455</v>
      </c>
      <c r="F25" s="77">
        <v>2626438</v>
      </c>
      <c r="G25" s="77">
        <v>3058266.2539857612</v>
      </c>
      <c r="I25" s="78">
        <v>254499.05184999987</v>
      </c>
      <c r="J25" s="79">
        <v>264487.04342148278</v>
      </c>
      <c r="K25" s="79">
        <v>1492987.9337615801</v>
      </c>
      <c r="L25" s="80">
        <v>614463.97096693725</v>
      </c>
      <c r="M25" s="78">
        <v>473252.34005018463</v>
      </c>
      <c r="N25" s="79">
        <v>444816.60977718508</v>
      </c>
      <c r="O25" s="79">
        <v>1768030.1527142869</v>
      </c>
      <c r="P25" s="80">
        <v>372167.15144410514</v>
      </c>
      <c r="Q25" s="78">
        <v>498790.7269632314</v>
      </c>
      <c r="R25" s="79">
        <v>215375.27303676881</v>
      </c>
      <c r="S25" s="79">
        <v>0</v>
      </c>
      <c r="T25" s="80">
        <v>0</v>
      </c>
      <c r="U25" s="79">
        <v>518986.09527148266</v>
      </c>
      <c r="V25" s="79">
        <v>918068.94982736977</v>
      </c>
      <c r="W25" s="79">
        <v>714166</v>
      </c>
    </row>
    <row r="26" spans="2:32" s="58" customFormat="1">
      <c r="D26" s="73"/>
      <c r="E26" s="73"/>
      <c r="F26" s="73"/>
      <c r="G26" s="73"/>
      <c r="I26" s="74"/>
      <c r="J26" s="75"/>
      <c r="K26" s="75"/>
      <c r="L26" s="76"/>
      <c r="M26" s="74"/>
      <c r="N26" s="75"/>
      <c r="O26" s="75"/>
      <c r="P26" s="76"/>
      <c r="Q26" s="74"/>
      <c r="R26" s="75"/>
      <c r="S26" s="75"/>
      <c r="T26" s="76"/>
      <c r="U26" s="75"/>
      <c r="V26" s="75"/>
      <c r="W26" s="75"/>
    </row>
    <row r="27" spans="2:32" s="58" customFormat="1">
      <c r="B27" s="81"/>
      <c r="C27" s="81"/>
      <c r="D27" s="81"/>
      <c r="E27" s="81"/>
      <c r="F27" s="81"/>
      <c r="G27" s="81"/>
      <c r="I27" s="74"/>
      <c r="J27" s="75"/>
      <c r="K27" s="75"/>
      <c r="L27" s="76"/>
      <c r="M27" s="74"/>
      <c r="N27" s="75"/>
      <c r="O27" s="75"/>
      <c r="P27" s="76"/>
      <c r="Q27" s="74"/>
      <c r="R27" s="75"/>
      <c r="S27" s="75"/>
      <c r="T27" s="76"/>
      <c r="U27" s="75"/>
      <c r="V27" s="75"/>
      <c r="W27" s="75"/>
    </row>
    <row r="28" spans="2:32" s="43" customFormat="1">
      <c r="B28" s="42" t="s">
        <v>162</v>
      </c>
      <c r="C28" s="42"/>
      <c r="D28" s="42">
        <v>1702022</v>
      </c>
      <c r="E28" s="42">
        <v>2111455</v>
      </c>
      <c r="F28" s="42">
        <v>2626438</v>
      </c>
      <c r="G28" s="42">
        <v>3058266.2539857612</v>
      </c>
      <c r="H28" s="42"/>
      <c r="I28" s="51">
        <v>254499.05184999987</v>
      </c>
      <c r="J28" s="52">
        <v>264487.04342148278</v>
      </c>
      <c r="K28" s="52">
        <v>1492987.9337615801</v>
      </c>
      <c r="L28" s="44">
        <v>614463.97096693725</v>
      </c>
      <c r="M28" s="51">
        <v>473252.34005018463</v>
      </c>
      <c r="N28" s="52">
        <v>444816.60977718508</v>
      </c>
      <c r="O28" s="52">
        <v>1768030.1527142869</v>
      </c>
      <c r="P28" s="44">
        <v>372167.15144410514</v>
      </c>
      <c r="Q28" s="51">
        <v>498790.7269632314</v>
      </c>
      <c r="R28" s="52">
        <v>215375.27303676881</v>
      </c>
      <c r="S28" s="52">
        <v>0</v>
      </c>
      <c r="T28" s="44">
        <v>0</v>
      </c>
      <c r="U28" s="52">
        <v>518986.09527148266</v>
      </c>
      <c r="V28" s="52">
        <v>918068.94982736977</v>
      </c>
      <c r="W28" s="52">
        <v>714166</v>
      </c>
      <c r="X28" s="197"/>
      <c r="Y28" s="197"/>
      <c r="Z28" s="197"/>
      <c r="AA28" s="197"/>
      <c r="AB28" s="197"/>
      <c r="AC28" s="197"/>
      <c r="AD28" s="197"/>
    </row>
    <row r="29" spans="2:32" s="58" customFormat="1">
      <c r="B29" s="81" t="s">
        <v>61</v>
      </c>
      <c r="C29" s="81"/>
      <c r="D29" s="81">
        <v>250558.65921300015</v>
      </c>
      <c r="E29" s="81">
        <v>63655.793910999906</v>
      </c>
      <c r="F29" s="81">
        <v>16028.832473000344</v>
      </c>
      <c r="G29" s="81">
        <v>73593.96697732521</v>
      </c>
      <c r="I29" s="74">
        <v>1635</v>
      </c>
      <c r="J29" s="75">
        <v>329.4253155001195</v>
      </c>
      <c r="K29" s="75">
        <v>2457</v>
      </c>
      <c r="L29" s="76">
        <v>11607.407157500225</v>
      </c>
      <c r="M29" s="74">
        <v>6510</v>
      </c>
      <c r="N29" s="75">
        <v>40346.555546805066</v>
      </c>
      <c r="O29" s="75">
        <v>12808.099999999999</v>
      </c>
      <c r="P29" s="76">
        <v>13929.311430520145</v>
      </c>
      <c r="Q29" s="74">
        <v>1028.4420144975988</v>
      </c>
      <c r="R29" s="75">
        <v>30739.557985502401</v>
      </c>
      <c r="S29" s="75"/>
      <c r="T29" s="76"/>
      <c r="U29" s="75">
        <v>1964.4253155001195</v>
      </c>
      <c r="V29" s="75">
        <v>46856.555546805066</v>
      </c>
      <c r="W29" s="75">
        <v>31768</v>
      </c>
    </row>
    <row r="30" spans="2:32" s="58" customFormat="1">
      <c r="B30" s="81" t="s">
        <v>57</v>
      </c>
      <c r="C30" s="81"/>
      <c r="D30" s="73">
        <v>-20754.013640000005</v>
      </c>
      <c r="E30" s="73">
        <v>-86328.023853769701</v>
      </c>
      <c r="F30" s="73">
        <v>-58473.89703516243</v>
      </c>
      <c r="G30" s="73">
        <v>-139661.73020892235</v>
      </c>
      <c r="I30" s="74">
        <v>-19824</v>
      </c>
      <c r="J30" s="75">
        <v>-17356.046780800003</v>
      </c>
      <c r="K30" s="75">
        <v>-12249</v>
      </c>
      <c r="L30" s="76">
        <v>-9044.8502543624272</v>
      </c>
      <c r="M30" s="74">
        <v>-17264.726000000002</v>
      </c>
      <c r="N30" s="75">
        <v>-37066.886642330428</v>
      </c>
      <c r="O30" s="75">
        <v>-31401</v>
      </c>
      <c r="P30" s="76">
        <v>-53929.117566591922</v>
      </c>
      <c r="Q30" s="74">
        <v>-72439.407701629636</v>
      </c>
      <c r="R30" s="75">
        <v>-71043.592298370364</v>
      </c>
      <c r="S30" s="75"/>
      <c r="T30" s="76"/>
      <c r="U30" s="75">
        <v>-37180.046780800003</v>
      </c>
      <c r="V30" s="75">
        <v>-54331.61264233043</v>
      </c>
      <c r="W30" s="75">
        <v>-143483</v>
      </c>
    </row>
    <row r="31" spans="2:32" s="58" customFormat="1">
      <c r="B31" s="81" t="s">
        <v>58</v>
      </c>
      <c r="C31" s="81"/>
      <c r="D31" s="81">
        <v>54631.066250149284</v>
      </c>
      <c r="E31" s="81">
        <v>69640.660658432884</v>
      </c>
      <c r="F31" s="81">
        <v>71577.562384435092</v>
      </c>
      <c r="G31" s="81">
        <v>90133.319541295205</v>
      </c>
      <c r="I31" s="74">
        <v>58105</v>
      </c>
      <c r="J31" s="75">
        <v>51113.695008110342</v>
      </c>
      <c r="K31" s="75">
        <v>-19171</v>
      </c>
      <c r="L31" s="76">
        <v>-18470.13262367525</v>
      </c>
      <c r="M31" s="74">
        <v>8911</v>
      </c>
      <c r="N31" s="75">
        <v>39119.508532501946</v>
      </c>
      <c r="O31" s="75">
        <v>3485</v>
      </c>
      <c r="P31" s="76">
        <v>38617.811008793258</v>
      </c>
      <c r="Q31" s="74">
        <v>8080.72</v>
      </c>
      <c r="R31" s="75">
        <v>69722.28</v>
      </c>
      <c r="S31" s="75"/>
      <c r="T31" s="76"/>
      <c r="U31" s="75">
        <v>109218.69500811034</v>
      </c>
      <c r="V31" s="75">
        <v>48030.508532501946</v>
      </c>
      <c r="W31" s="75">
        <v>77803</v>
      </c>
    </row>
    <row r="32" spans="2:32" s="58" customFormat="1">
      <c r="B32" s="81" t="s">
        <v>44</v>
      </c>
      <c r="C32" s="81"/>
      <c r="D32" s="81">
        <v>282512</v>
      </c>
      <c r="E32" s="81">
        <v>369004.20277850062</v>
      </c>
      <c r="F32" s="81">
        <v>424635.66257436603</v>
      </c>
      <c r="G32" s="81">
        <v>542551.88249921484</v>
      </c>
      <c r="I32" s="98">
        <v>95512.420050000001</v>
      </c>
      <c r="J32" s="99">
        <v>104719.75179781902</v>
      </c>
      <c r="K32" s="99">
        <v>111885</v>
      </c>
      <c r="L32" s="100">
        <v>112517.82815218098</v>
      </c>
      <c r="M32" s="98">
        <v>116791</v>
      </c>
      <c r="N32" s="99">
        <v>120961.68774548882</v>
      </c>
      <c r="O32" s="99">
        <v>150155.17189256786</v>
      </c>
      <c r="P32" s="100">
        <v>154644.02286115824</v>
      </c>
      <c r="Q32" s="98">
        <v>141734.89600000001</v>
      </c>
      <c r="R32" s="99">
        <v>138403.10399999999</v>
      </c>
      <c r="S32" s="99"/>
      <c r="T32" s="100"/>
      <c r="U32" s="99">
        <v>200232.17184781903</v>
      </c>
      <c r="V32" s="99">
        <v>237752.6877454888</v>
      </c>
      <c r="W32" s="99">
        <v>280138</v>
      </c>
      <c r="AF32" s="202"/>
    </row>
    <row r="33" spans="2:38" s="58" customFormat="1">
      <c r="B33" s="58" t="s">
        <v>164</v>
      </c>
      <c r="C33" s="81"/>
      <c r="D33" s="81">
        <v>0</v>
      </c>
      <c r="E33" s="81">
        <v>0</v>
      </c>
      <c r="F33" s="81">
        <v>0</v>
      </c>
      <c r="G33" s="81">
        <v>286900.34333833336</v>
      </c>
      <c r="I33" s="98"/>
      <c r="J33" s="99"/>
      <c r="K33" s="99"/>
      <c r="L33" s="100"/>
      <c r="M33" s="74"/>
      <c r="N33" s="75">
        <v>0</v>
      </c>
      <c r="O33" s="99">
        <v>0</v>
      </c>
      <c r="P33" s="100">
        <v>286900.34333833336</v>
      </c>
      <c r="Q33" s="74">
        <v>0</v>
      </c>
      <c r="R33" s="99">
        <v>0</v>
      </c>
      <c r="S33" s="99"/>
      <c r="T33" s="100"/>
      <c r="U33" s="75"/>
      <c r="V33" s="75"/>
      <c r="W33" s="75"/>
      <c r="AF33" s="202"/>
    </row>
    <row r="34" spans="2:38" s="58" customFormat="1">
      <c r="B34" s="43"/>
      <c r="G34" s="104"/>
      <c r="I34" s="67"/>
      <c r="L34" s="68"/>
      <c r="M34" s="67"/>
      <c r="P34" s="68"/>
      <c r="Q34" s="67"/>
      <c r="T34" s="68"/>
      <c r="AE34" s="203"/>
      <c r="AF34" s="202"/>
      <c r="AG34" s="202"/>
      <c r="AH34" s="202"/>
      <c r="AL34" s="199"/>
    </row>
    <row r="35" spans="2:38" s="58" customFormat="1">
      <c r="B35" s="110" t="s">
        <v>163</v>
      </c>
      <c r="C35" s="111"/>
      <c r="D35" s="112">
        <v>2268969.7118231496</v>
      </c>
      <c r="E35" s="112">
        <v>2527427.6334941634</v>
      </c>
      <c r="F35" s="112">
        <v>3080206.1603966393</v>
      </c>
      <c r="G35" s="112">
        <v>3911784.0361330076</v>
      </c>
      <c r="H35" s="112"/>
      <c r="I35" s="113">
        <v>389927.47189999989</v>
      </c>
      <c r="J35" s="112">
        <v>403293.86876211222</v>
      </c>
      <c r="K35" s="112">
        <v>1575909.9337615801</v>
      </c>
      <c r="L35" s="114">
        <v>711074.2233985808</v>
      </c>
      <c r="M35" s="113">
        <v>588199.61405018461</v>
      </c>
      <c r="N35" s="112">
        <v>608177.47495965043</v>
      </c>
      <c r="O35" s="112">
        <v>1903077.4246068548</v>
      </c>
      <c r="P35" s="114">
        <v>812329.52251631813</v>
      </c>
      <c r="Q35" s="113">
        <v>577195.37727609929</v>
      </c>
      <c r="R35" s="112">
        <v>383196.62272390083</v>
      </c>
      <c r="S35" s="112">
        <v>0</v>
      </c>
      <c r="T35" s="114">
        <v>0</v>
      </c>
      <c r="U35" s="112">
        <v>793221.34066211211</v>
      </c>
      <c r="V35" s="112">
        <v>1196377.0890098352</v>
      </c>
      <c r="W35" s="112">
        <v>960392</v>
      </c>
      <c r="X35" s="197"/>
      <c r="Y35" s="197"/>
      <c r="Z35" s="197"/>
      <c r="AA35" s="197"/>
      <c r="AB35" s="197"/>
      <c r="AC35" s="197"/>
      <c r="AD35" s="197"/>
      <c r="AE35" s="203"/>
      <c r="AF35" s="202"/>
      <c r="AG35" s="202"/>
      <c r="AH35" s="202"/>
      <c r="AL35" s="199"/>
    </row>
    <row r="36" spans="2:38">
      <c r="B36" s="58" t="s">
        <v>43</v>
      </c>
      <c r="D36" s="73">
        <v>-404805</v>
      </c>
      <c r="E36" s="73">
        <v>-480735</v>
      </c>
      <c r="F36" s="73">
        <v>-871855</v>
      </c>
      <c r="G36" s="73">
        <v>-1045705.5971811509</v>
      </c>
      <c r="I36" s="183">
        <v>-176712.9092736</v>
      </c>
      <c r="J36" s="181">
        <v>-200515.0907264</v>
      </c>
      <c r="K36" s="181">
        <v>-241007</v>
      </c>
      <c r="L36" s="184">
        <v>-253620</v>
      </c>
      <c r="M36" s="183">
        <v>-198043</v>
      </c>
      <c r="N36" s="181">
        <v>-212858</v>
      </c>
      <c r="O36" s="181">
        <v>-287011</v>
      </c>
      <c r="P36" s="184">
        <v>-347793.59718115092</v>
      </c>
      <c r="Q36" s="183">
        <v>-288730.1915420763</v>
      </c>
      <c r="R36" s="181">
        <v>-324525.47760208184</v>
      </c>
      <c r="S36" s="181"/>
      <c r="T36" s="184"/>
      <c r="U36" s="181">
        <v>-377228</v>
      </c>
      <c r="V36" s="181">
        <v>-410901</v>
      </c>
      <c r="W36" s="181">
        <v>-613255.66914415814</v>
      </c>
      <c r="AF36" s="204"/>
    </row>
    <row r="37" spans="2:38" s="58" customFormat="1">
      <c r="B37" s="110" t="s">
        <v>200</v>
      </c>
      <c r="C37" s="111"/>
      <c r="D37" s="112">
        <v>1864164.7118231496</v>
      </c>
      <c r="E37" s="112">
        <v>2046692.6334941634</v>
      </c>
      <c r="F37" s="112">
        <v>2208351.1603966393</v>
      </c>
      <c r="G37" s="112">
        <v>2866078.4389518565</v>
      </c>
      <c r="H37" s="112"/>
      <c r="I37" s="113">
        <v>213214.56262639989</v>
      </c>
      <c r="J37" s="112">
        <v>202778.77803571222</v>
      </c>
      <c r="K37" s="112">
        <v>1334902.9337615801</v>
      </c>
      <c r="L37" s="114">
        <v>457454.2233985808</v>
      </c>
      <c r="M37" s="113">
        <v>390156.61405018461</v>
      </c>
      <c r="N37" s="112">
        <v>395319.47495965043</v>
      </c>
      <c r="O37" s="112">
        <v>1616066.4246068548</v>
      </c>
      <c r="P37" s="114">
        <v>464535.92533516721</v>
      </c>
      <c r="Q37" s="113">
        <v>288465.18573402299</v>
      </c>
      <c r="R37" s="112">
        <v>58671.14512181899</v>
      </c>
      <c r="S37" s="112">
        <v>0</v>
      </c>
      <c r="T37" s="114">
        <v>0</v>
      </c>
      <c r="U37" s="112">
        <v>415993.34066211211</v>
      </c>
      <c r="V37" s="112">
        <v>785476.08900983515</v>
      </c>
      <c r="W37" s="112">
        <v>347136.33085584186</v>
      </c>
      <c r="X37" s="197"/>
      <c r="Y37" s="197"/>
      <c r="Z37" s="197"/>
      <c r="AA37" s="197"/>
      <c r="AB37" s="197"/>
      <c r="AC37" s="197"/>
      <c r="AD37" s="197"/>
      <c r="AF37" s="202"/>
    </row>
    <row r="38" spans="2:38" s="58" customFormat="1">
      <c r="B38" s="43"/>
      <c r="D38" s="79"/>
      <c r="E38" s="79"/>
      <c r="F38" s="79"/>
      <c r="G38" s="107"/>
      <c r="H38" s="79"/>
      <c r="I38" s="115"/>
      <c r="J38" s="107"/>
      <c r="K38" s="107"/>
      <c r="L38" s="116"/>
      <c r="M38" s="115"/>
      <c r="N38" s="107"/>
      <c r="O38" s="107"/>
      <c r="P38" s="116"/>
      <c r="Q38" s="115"/>
      <c r="R38" s="107"/>
      <c r="S38" s="107"/>
      <c r="T38" s="116"/>
      <c r="U38" s="107"/>
      <c r="V38" s="107"/>
      <c r="W38" s="107"/>
      <c r="X38" s="197"/>
      <c r="Y38" s="197"/>
      <c r="Z38" s="197"/>
      <c r="AA38" s="197"/>
      <c r="AB38" s="197"/>
      <c r="AC38" s="197"/>
      <c r="AD38" s="197"/>
    </row>
    <row r="39" spans="2:38" s="58" customFormat="1">
      <c r="B39" s="110" t="s">
        <v>197</v>
      </c>
      <c r="C39" s="111"/>
      <c r="D39" s="112">
        <v>1702022</v>
      </c>
      <c r="E39" s="112">
        <v>2111455</v>
      </c>
      <c r="F39" s="112">
        <v>2626438</v>
      </c>
      <c r="G39" s="112">
        <v>3345166.5973240947</v>
      </c>
      <c r="H39" s="112"/>
      <c r="I39" s="113">
        <v>254499.05184999987</v>
      </c>
      <c r="J39" s="112">
        <v>264487.04342148278</v>
      </c>
      <c r="K39" s="112">
        <v>1492987.9337615801</v>
      </c>
      <c r="L39" s="114">
        <v>614463.97096693725</v>
      </c>
      <c r="M39" s="113">
        <v>473252.34005018463</v>
      </c>
      <c r="N39" s="112">
        <v>444816.60977718508</v>
      </c>
      <c r="O39" s="112">
        <v>1768030.1527142869</v>
      </c>
      <c r="P39" s="114">
        <v>659067.4947824385</v>
      </c>
      <c r="Q39" s="113">
        <v>498790.7269632314</v>
      </c>
      <c r="R39" s="112">
        <v>215375.27303676881</v>
      </c>
      <c r="S39" s="112">
        <v>0</v>
      </c>
      <c r="T39" s="114">
        <v>0</v>
      </c>
      <c r="U39" s="112">
        <v>518986.09527148266</v>
      </c>
      <c r="V39" s="112">
        <v>918068.94982736977</v>
      </c>
      <c r="W39" s="112">
        <v>714166</v>
      </c>
      <c r="X39" s="197"/>
      <c r="Y39" s="197"/>
      <c r="Z39" s="197"/>
      <c r="AA39" s="197"/>
      <c r="AB39" s="197"/>
      <c r="AC39" s="197"/>
      <c r="AD39" s="197"/>
    </row>
    <row r="40" spans="2:38">
      <c r="B40" s="58" t="s">
        <v>43</v>
      </c>
      <c r="D40" s="73">
        <v>-404805</v>
      </c>
      <c r="E40" s="73">
        <v>-480735</v>
      </c>
      <c r="F40" s="73">
        <v>-871855</v>
      </c>
      <c r="G40" s="73">
        <v>-1045705.5971811509</v>
      </c>
      <c r="I40" s="74">
        <v>-176712.9092736</v>
      </c>
      <c r="J40" s="75">
        <v>-200515.0907264</v>
      </c>
      <c r="K40" s="75">
        <v>-241007</v>
      </c>
      <c r="L40" s="76">
        <v>-253620</v>
      </c>
      <c r="M40" s="74">
        <v>-198043</v>
      </c>
      <c r="N40" s="75">
        <v>-212858</v>
      </c>
      <c r="O40" s="75">
        <v>-287011</v>
      </c>
      <c r="P40" s="76">
        <v>-347793.59718115092</v>
      </c>
      <c r="Q40" s="74">
        <v>-288730.1915420763</v>
      </c>
      <c r="R40" s="75">
        <v>-324525.47760208184</v>
      </c>
      <c r="S40" s="75"/>
      <c r="T40" s="76"/>
      <c r="U40" s="75">
        <v>-377228</v>
      </c>
      <c r="V40" s="75">
        <v>-410901</v>
      </c>
      <c r="W40" s="75">
        <v>-613255.66914415814</v>
      </c>
    </row>
    <row r="41" spans="2:38">
      <c r="B41" s="58" t="s">
        <v>191</v>
      </c>
      <c r="D41" s="73">
        <v>174292</v>
      </c>
      <c r="E41" s="73">
        <v>219047</v>
      </c>
      <c r="F41" s="73">
        <v>284305</v>
      </c>
      <c r="G41" s="73">
        <v>426224</v>
      </c>
      <c r="I41" s="74">
        <v>62074</v>
      </c>
      <c r="J41" s="75">
        <v>68023</v>
      </c>
      <c r="K41" s="75">
        <v>76088</v>
      </c>
      <c r="L41" s="76">
        <v>78120</v>
      </c>
      <c r="M41" s="74">
        <v>83022</v>
      </c>
      <c r="N41" s="75">
        <v>91389</v>
      </c>
      <c r="O41" s="75">
        <v>122871</v>
      </c>
      <c r="P41" s="76">
        <v>128942</v>
      </c>
      <c r="Q41" s="74">
        <v>119222</v>
      </c>
      <c r="R41" s="75">
        <v>115489.50434077982</v>
      </c>
      <c r="S41" s="75"/>
      <c r="T41" s="76"/>
      <c r="U41" s="75">
        <v>130097</v>
      </c>
      <c r="V41" s="75">
        <v>174411</v>
      </c>
      <c r="W41" s="75">
        <v>234711.50434077982</v>
      </c>
    </row>
    <row r="42" spans="2:38" s="58" customFormat="1">
      <c r="B42" s="110" t="s">
        <v>194</v>
      </c>
      <c r="C42" s="111"/>
      <c r="D42" s="112">
        <v>1471509</v>
      </c>
      <c r="E42" s="112">
        <v>1849767</v>
      </c>
      <c r="F42" s="112">
        <v>2038888</v>
      </c>
      <c r="G42" s="112">
        <v>2725685.000142944</v>
      </c>
      <c r="H42" s="112"/>
      <c r="I42" s="113">
        <v>139860.14257639987</v>
      </c>
      <c r="J42" s="112">
        <v>131994.95269508279</v>
      </c>
      <c r="K42" s="112">
        <v>1328068.9337615801</v>
      </c>
      <c r="L42" s="114">
        <v>438963.97096693725</v>
      </c>
      <c r="M42" s="113">
        <v>358231.34005018463</v>
      </c>
      <c r="N42" s="112">
        <v>323347.60977718508</v>
      </c>
      <c r="O42" s="112">
        <v>1603890.1527142869</v>
      </c>
      <c r="P42" s="114">
        <v>440215.89760128758</v>
      </c>
      <c r="Q42" s="113">
        <v>329282.5354211551</v>
      </c>
      <c r="R42" s="112">
        <v>6339.2997754667886</v>
      </c>
      <c r="S42" s="112">
        <v>0</v>
      </c>
      <c r="T42" s="114">
        <v>0</v>
      </c>
      <c r="U42" s="112">
        <v>271855.09527148266</v>
      </c>
      <c r="V42" s="112">
        <v>681578.94982736977</v>
      </c>
      <c r="W42" s="112">
        <v>335621.83519662172</v>
      </c>
      <c r="X42" s="197"/>
      <c r="Y42" s="197"/>
      <c r="Z42" s="197"/>
      <c r="AA42" s="197"/>
      <c r="AB42" s="197"/>
      <c r="AC42" s="197"/>
      <c r="AD42" s="197"/>
    </row>
    <row r="43" spans="2:38" ht="15">
      <c r="B43" s="5"/>
      <c r="D43" s="21"/>
      <c r="E43" s="103"/>
      <c r="F43" s="103"/>
      <c r="G43" s="103"/>
      <c r="I43" s="117"/>
      <c r="J43" s="103"/>
      <c r="K43" s="103"/>
      <c r="L43" s="118"/>
      <c r="M43" s="117"/>
      <c r="N43" s="103"/>
      <c r="O43" s="103"/>
      <c r="P43" s="118"/>
      <c r="Q43" s="117"/>
      <c r="R43" s="103"/>
      <c r="S43" s="103"/>
      <c r="T43" s="118"/>
      <c r="U43" s="103"/>
      <c r="V43" s="103"/>
      <c r="W43" s="103"/>
    </row>
    <row r="44" spans="2:38" s="64" customFormat="1" ht="15">
      <c r="B44" s="119" t="s">
        <v>192</v>
      </c>
      <c r="D44" s="120">
        <v>0.39958208189854028</v>
      </c>
      <c r="E44" s="120">
        <v>0.38290355000676646</v>
      </c>
      <c r="F44" s="120">
        <v>0.42849420387650555</v>
      </c>
      <c r="G44" s="120">
        <v>0.42800035725882057</v>
      </c>
      <c r="I44" s="121">
        <v>0.28079764850890954</v>
      </c>
      <c r="J44" s="120">
        <v>0.29931773599055844</v>
      </c>
      <c r="K44" s="120">
        <v>0.59446261793505395</v>
      </c>
      <c r="L44" s="122">
        <v>0.39472517860464251</v>
      </c>
      <c r="M44" s="121">
        <v>0.35892259871728716</v>
      </c>
      <c r="N44" s="120">
        <v>0.34927779737245135</v>
      </c>
      <c r="O44" s="120">
        <v>0.55909703908227637</v>
      </c>
      <c r="P44" s="122">
        <v>0.34482131448585523</v>
      </c>
      <c r="Q44" s="121">
        <v>0.2698760926805191</v>
      </c>
      <c r="R44" s="120">
        <v>0.19709541680983511</v>
      </c>
      <c r="S44" s="120"/>
      <c r="T44" s="122"/>
      <c r="U44" s="120">
        <v>0.28991803069934802</v>
      </c>
      <c r="V44" s="120">
        <v>0.35395402874092519</v>
      </c>
      <c r="W44" s="120">
        <v>0.23521948899340453</v>
      </c>
    </row>
    <row r="45" spans="2:38" s="64" customFormat="1" ht="15">
      <c r="B45" s="119" t="s">
        <v>193</v>
      </c>
      <c r="D45" s="120">
        <v>0.32829297485578129</v>
      </c>
      <c r="E45" s="120">
        <v>0.31007252779545219</v>
      </c>
      <c r="F45" s="120">
        <v>0.30720855133672748</v>
      </c>
      <c r="G45" s="120">
        <v>0.31358648240096448</v>
      </c>
      <c r="I45" s="121">
        <v>0.15354175360258512</v>
      </c>
      <c r="J45" s="120">
        <v>0.15049890278491493</v>
      </c>
      <c r="K45" s="120">
        <v>0.50355028272392965</v>
      </c>
      <c r="L45" s="122">
        <v>0.25393790703229874</v>
      </c>
      <c r="M45" s="121">
        <v>0.23807568464280249</v>
      </c>
      <c r="N45" s="120">
        <v>0.22703293225633078</v>
      </c>
      <c r="O45" s="120">
        <v>0.47477729559249532</v>
      </c>
      <c r="P45" s="122">
        <v>0.19718831331377312</v>
      </c>
      <c r="Q45" s="121">
        <v>0.13487609268051909</v>
      </c>
      <c r="R45" s="120">
        <v>3.0177233088056591E-2</v>
      </c>
      <c r="S45" s="120"/>
      <c r="T45" s="122"/>
      <c r="U45" s="120">
        <v>0.15204327458982997</v>
      </c>
      <c r="V45" s="120">
        <v>0.23238695285848218</v>
      </c>
      <c r="W45" s="120">
        <v>8.502073148772224E-2</v>
      </c>
    </row>
    <row r="46" spans="2:38" s="64" customFormat="1" ht="15">
      <c r="B46" s="119" t="s">
        <v>195</v>
      </c>
      <c r="D46" s="120">
        <v>0.29973846308007757</v>
      </c>
      <c r="E46" s="120">
        <v>0.31988398182614242</v>
      </c>
      <c r="F46" s="120">
        <v>0.36536952438796549</v>
      </c>
      <c r="G46" s="120">
        <v>0.36600499555193344</v>
      </c>
      <c r="I46" s="121">
        <v>0.18327186581394353</v>
      </c>
      <c r="J46" s="120">
        <v>0.19629771034890584</v>
      </c>
      <c r="K46" s="120">
        <v>0.56318289302923441</v>
      </c>
      <c r="L46" s="122">
        <v>0.3410957572428947</v>
      </c>
      <c r="M46" s="121">
        <v>0.28878114790017045</v>
      </c>
      <c r="N46" s="120">
        <v>0.25545925670457309</v>
      </c>
      <c r="O46" s="120">
        <v>0.51942207427264875</v>
      </c>
      <c r="P46" s="122">
        <v>0.27976395488102523</v>
      </c>
      <c r="Q46" s="121">
        <v>0.23321685820384097</v>
      </c>
      <c r="R46" s="120">
        <v>0.11077727905837913</v>
      </c>
      <c r="S46" s="120"/>
      <c r="T46" s="122"/>
      <c r="U46" s="120">
        <v>0.18968655908306589</v>
      </c>
      <c r="V46" s="120">
        <v>0.27161520095832969</v>
      </c>
      <c r="W46" s="120">
        <v>0.17491374519619463</v>
      </c>
    </row>
    <row r="47" spans="2:38" s="64" customFormat="1" ht="15">
      <c r="B47" s="119" t="s">
        <v>196</v>
      </c>
      <c r="D47" s="120">
        <v>0.25914344589464877</v>
      </c>
      <c r="E47" s="120">
        <v>0.2802384296187217</v>
      </c>
      <c r="F47" s="120">
        <v>0.28363416111110568</v>
      </c>
      <c r="G47" s="120">
        <v>0.29822560321848046</v>
      </c>
      <c r="I47" s="121">
        <v>0.10071718969738463</v>
      </c>
      <c r="J47" s="120">
        <v>9.7964371549069007E-2</v>
      </c>
      <c r="K47" s="120">
        <v>0.5009723704689627</v>
      </c>
      <c r="L47" s="122">
        <v>0.24367376307466532</v>
      </c>
      <c r="M47" s="121">
        <v>0.21859470907748396</v>
      </c>
      <c r="N47" s="120">
        <v>0.18569931570733525</v>
      </c>
      <c r="O47" s="120">
        <v>0.47120008035460142</v>
      </c>
      <c r="P47" s="122">
        <v>0.18686483780404195</v>
      </c>
      <c r="Q47" s="121">
        <v>0.15396083812515965</v>
      </c>
      <c r="R47" s="120">
        <v>3.2605896227544963E-3</v>
      </c>
      <c r="S47" s="120"/>
      <c r="T47" s="122"/>
      <c r="U47" s="120">
        <v>9.9361539858349515E-2</v>
      </c>
      <c r="V47" s="120">
        <v>0.20164847472636882</v>
      </c>
      <c r="W47" s="120">
        <v>8.220059784960515E-2</v>
      </c>
    </row>
    <row r="48" spans="2:38" ht="15">
      <c r="B48" s="5"/>
      <c r="D48" s="21"/>
      <c r="E48" s="103"/>
      <c r="F48" s="103"/>
      <c r="G48" s="103"/>
      <c r="I48" s="41"/>
      <c r="J48" s="21"/>
      <c r="K48" s="21"/>
      <c r="L48" s="34"/>
      <c r="M48" s="41"/>
      <c r="N48" s="189"/>
      <c r="O48" s="21"/>
      <c r="P48" s="34"/>
      <c r="Q48" s="41"/>
      <c r="R48" s="21"/>
      <c r="S48" s="21"/>
      <c r="T48" s="34"/>
      <c r="U48" s="189"/>
      <c r="V48" s="189"/>
      <c r="W48" s="189"/>
    </row>
    <row r="49" spans="1:31">
      <c r="A49" s="185" t="s">
        <v>223</v>
      </c>
      <c r="D49" s="198"/>
      <c r="E49" s="198"/>
      <c r="F49" s="198"/>
      <c r="G49" s="198"/>
      <c r="K49" s="19"/>
      <c r="M49" s="205"/>
      <c r="N49" s="190"/>
      <c r="O49" s="190"/>
      <c r="P49" s="206"/>
      <c r="Q49" s="207"/>
      <c r="R49" s="208"/>
      <c r="S49" s="208"/>
      <c r="T49" s="206"/>
      <c r="U49" s="190"/>
      <c r="V49" s="190"/>
      <c r="W49" s="190"/>
    </row>
    <row r="50" spans="1:31">
      <c r="G50" s="109"/>
      <c r="K50" s="209"/>
      <c r="N50" s="190"/>
      <c r="O50" s="190"/>
      <c r="P50" s="36"/>
      <c r="Q50" s="50"/>
      <c r="R50" s="19"/>
      <c r="S50" s="19"/>
      <c r="T50" s="36"/>
      <c r="U50" s="190"/>
      <c r="V50" s="190"/>
      <c r="W50" s="190"/>
    </row>
    <row r="51" spans="1:31">
      <c r="G51" s="87"/>
      <c r="N51" s="191"/>
      <c r="O51" s="191"/>
      <c r="P51" s="210"/>
      <c r="Q51" s="211"/>
      <c r="R51" s="191"/>
      <c r="S51" s="191"/>
      <c r="T51" s="210"/>
      <c r="U51" s="191"/>
      <c r="V51" s="191"/>
      <c r="W51" s="191"/>
    </row>
    <row r="52" spans="1:31">
      <c r="A52" s="5" t="s">
        <v>224</v>
      </c>
    </row>
    <row r="53" spans="1:31">
      <c r="D53" s="222" t="s">
        <v>45</v>
      </c>
      <c r="E53" s="222"/>
      <c r="F53" s="222"/>
      <c r="G53" s="222"/>
    </row>
    <row r="54" spans="1:31">
      <c r="D54" s="18">
        <v>2021</v>
      </c>
      <c r="E54" s="18">
        <v>2022</v>
      </c>
      <c r="F54" s="18">
        <v>2023</v>
      </c>
      <c r="G54" s="18">
        <v>2024</v>
      </c>
      <c r="I54" s="48" t="s">
        <v>154</v>
      </c>
      <c r="J54" s="18" t="s">
        <v>155</v>
      </c>
      <c r="K54" s="18" t="s">
        <v>156</v>
      </c>
      <c r="L54" s="33" t="s">
        <v>157</v>
      </c>
      <c r="M54" s="48" t="s">
        <v>158</v>
      </c>
      <c r="N54" s="18" t="s">
        <v>159</v>
      </c>
      <c r="O54" s="18" t="s">
        <v>160</v>
      </c>
      <c r="P54" s="33" t="s">
        <v>161</v>
      </c>
      <c r="Q54" s="48" t="s">
        <v>218</v>
      </c>
      <c r="R54" s="18" t="s">
        <v>219</v>
      </c>
      <c r="S54" s="18" t="s">
        <v>220</v>
      </c>
      <c r="T54" s="33" t="s">
        <v>221</v>
      </c>
      <c r="U54" s="18" t="s">
        <v>165</v>
      </c>
      <c r="V54" s="18" t="s">
        <v>166</v>
      </c>
      <c r="W54" s="18" t="s">
        <v>222</v>
      </c>
    </row>
    <row r="55" spans="1:31" ht="28.3">
      <c r="B55" s="23" t="s">
        <v>63</v>
      </c>
      <c r="C55" s="23"/>
      <c r="D55" s="212">
        <v>2757041</v>
      </c>
      <c r="E55" s="212">
        <v>3064602</v>
      </c>
      <c r="F55" s="212">
        <v>3616127</v>
      </c>
      <c r="G55" s="212">
        <v>4959189.904959999</v>
      </c>
      <c r="I55" s="213">
        <v>656711</v>
      </c>
      <c r="J55" s="192">
        <v>529152</v>
      </c>
      <c r="K55" s="192">
        <v>1563054</v>
      </c>
      <c r="L55" s="214">
        <v>867210</v>
      </c>
      <c r="M55" s="213">
        <v>783614</v>
      </c>
      <c r="N55" s="192">
        <v>804345</v>
      </c>
      <c r="O55" s="192">
        <v>2004693.2653566701</v>
      </c>
      <c r="P55" s="214">
        <v>1366537.6396033289</v>
      </c>
      <c r="Q55" s="213">
        <v>1202579.8195116699</v>
      </c>
      <c r="R55" s="192">
        <v>479971.18048833008</v>
      </c>
      <c r="S55" s="192"/>
      <c r="T55" s="214"/>
      <c r="U55" s="192">
        <v>1185863</v>
      </c>
      <c r="V55" s="192">
        <v>1587959</v>
      </c>
      <c r="W55" s="192">
        <v>1682551</v>
      </c>
      <c r="X55" s="197"/>
      <c r="Y55" s="197"/>
      <c r="Z55" s="197"/>
      <c r="AA55" s="197"/>
      <c r="AB55" s="197"/>
      <c r="AC55" s="197"/>
      <c r="AD55" s="197"/>
      <c r="AE55" s="215"/>
    </row>
    <row r="56" spans="1:31">
      <c r="B56" s="1" t="s">
        <v>64</v>
      </c>
      <c r="D56" s="212">
        <v>1792538</v>
      </c>
      <c r="E56" s="212">
        <v>2371203</v>
      </c>
      <c r="F56" s="212">
        <v>2498226</v>
      </c>
      <c r="G56" s="212">
        <v>2570948.6752129998</v>
      </c>
      <c r="I56" s="213">
        <v>501269.22678000038</v>
      </c>
      <c r="J56" s="192">
        <v>530899.77321999962</v>
      </c>
      <c r="K56" s="192">
        <v>823247</v>
      </c>
      <c r="L56" s="214">
        <v>642810</v>
      </c>
      <c r="M56" s="213">
        <v>539123.36401465</v>
      </c>
      <c r="N56" s="192">
        <v>552784.63598535</v>
      </c>
      <c r="O56" s="192">
        <v>950589.42219000007</v>
      </c>
      <c r="P56" s="214">
        <v>528451.25302299974</v>
      </c>
      <c r="Q56" s="213">
        <v>529700.93564833305</v>
      </c>
      <c r="R56" s="192">
        <v>1150244.064351667</v>
      </c>
      <c r="S56" s="192"/>
      <c r="T56" s="214"/>
      <c r="U56" s="192">
        <v>1032169</v>
      </c>
      <c r="V56" s="192">
        <v>1091908</v>
      </c>
      <c r="W56" s="192">
        <v>1679945</v>
      </c>
      <c r="X56" s="197"/>
      <c r="Y56" s="197"/>
      <c r="Z56" s="197"/>
      <c r="AA56" s="197"/>
      <c r="AB56" s="197"/>
      <c r="AC56" s="197"/>
      <c r="AD56" s="197"/>
      <c r="AE56" s="215"/>
    </row>
    <row r="57" spans="1:31">
      <c r="B57" s="1" t="s">
        <v>65</v>
      </c>
      <c r="D57" s="212">
        <v>1053455</v>
      </c>
      <c r="E57" s="212">
        <v>1101397</v>
      </c>
      <c r="F57" s="212">
        <v>1028430</v>
      </c>
      <c r="G57" s="212">
        <v>1549755.1450749105</v>
      </c>
      <c r="I57" s="213">
        <v>220073</v>
      </c>
      <c r="J57" s="192">
        <v>275627</v>
      </c>
      <c r="K57" s="192">
        <v>253168.40301375004</v>
      </c>
      <c r="L57" s="214">
        <v>279561.59698625002</v>
      </c>
      <c r="M57" s="213">
        <v>303021</v>
      </c>
      <c r="N57" s="192">
        <v>375579</v>
      </c>
      <c r="O57" s="192">
        <v>431231</v>
      </c>
      <c r="P57" s="214">
        <v>439924.14507491048</v>
      </c>
      <c r="Q57" s="213">
        <v>393988.38440260198</v>
      </c>
      <c r="R57" s="192">
        <v>281656.61559739802</v>
      </c>
      <c r="S57" s="192"/>
      <c r="T57" s="214"/>
      <c r="U57" s="192">
        <v>495700</v>
      </c>
      <c r="V57" s="192">
        <v>678600</v>
      </c>
      <c r="W57" s="192">
        <v>675645</v>
      </c>
      <c r="X57" s="197"/>
      <c r="Y57" s="197"/>
      <c r="Z57" s="197"/>
      <c r="AA57" s="197"/>
      <c r="AB57" s="197"/>
      <c r="AC57" s="197"/>
      <c r="AD57" s="197"/>
      <c r="AE57" s="215"/>
    </row>
    <row r="58" spans="1:31">
      <c r="B58" s="1" t="s">
        <v>66</v>
      </c>
      <c r="D58" s="212">
        <v>75323</v>
      </c>
      <c r="E58" s="212">
        <v>63488</v>
      </c>
      <c r="F58" s="212">
        <v>45660</v>
      </c>
      <c r="G58" s="212">
        <v>59780.973124999997</v>
      </c>
      <c r="I58" s="213">
        <v>10588.999999999534</v>
      </c>
      <c r="J58" s="192">
        <v>11698.000000000466</v>
      </c>
      <c r="K58" s="192">
        <v>11512.990522980224</v>
      </c>
      <c r="L58" s="214">
        <v>11860.009477019776</v>
      </c>
      <c r="M58" s="213">
        <v>13034</v>
      </c>
      <c r="N58" s="192">
        <v>8534</v>
      </c>
      <c r="O58" s="192">
        <v>17327.312453329796</v>
      </c>
      <c r="P58" s="214">
        <v>20885.660671670201</v>
      </c>
      <c r="Q58" s="213">
        <v>12473.0200083333</v>
      </c>
      <c r="R58" s="192">
        <v>32346.9799916667</v>
      </c>
      <c r="S58" s="192"/>
      <c r="T58" s="214"/>
      <c r="U58" s="192">
        <v>22287</v>
      </c>
      <c r="V58" s="192">
        <v>21568</v>
      </c>
      <c r="W58" s="192">
        <v>44820</v>
      </c>
      <c r="X58" s="197"/>
      <c r="Y58" s="197"/>
      <c r="Z58" s="197"/>
      <c r="AA58" s="197"/>
      <c r="AB58" s="197"/>
      <c r="AC58" s="197"/>
      <c r="AD58" s="197"/>
      <c r="AE58" s="215"/>
    </row>
    <row r="59" spans="1:31" ht="14.6" thickBot="1">
      <c r="B59" s="1" t="s">
        <v>40</v>
      </c>
      <c r="D59" s="193">
        <v>5678357</v>
      </c>
      <c r="E59" s="193">
        <v>6600690</v>
      </c>
      <c r="F59" s="193">
        <v>7188443</v>
      </c>
      <c r="G59" s="193">
        <v>9139674.6983729079</v>
      </c>
      <c r="I59" s="216">
        <v>1388642.2267799999</v>
      </c>
      <c r="J59" s="193">
        <v>1347376.7732200001</v>
      </c>
      <c r="K59" s="193">
        <v>2650982.3935367302</v>
      </c>
      <c r="L59" s="217">
        <v>1801441.6064632698</v>
      </c>
      <c r="M59" s="216">
        <v>1638792.36401465</v>
      </c>
      <c r="N59" s="193">
        <v>1741242.63598535</v>
      </c>
      <c r="O59" s="193">
        <v>3403841</v>
      </c>
      <c r="P59" s="217">
        <v>2355798.6983729089</v>
      </c>
      <c r="Q59" s="216">
        <v>2138742.1595709384</v>
      </c>
      <c r="R59" s="193">
        <v>1944218.8404290618</v>
      </c>
      <c r="S59" s="193">
        <v>0</v>
      </c>
      <c r="T59" s="217">
        <v>0</v>
      </c>
      <c r="U59" s="193">
        <v>2736019</v>
      </c>
      <c r="V59" s="193">
        <v>3380035</v>
      </c>
      <c r="W59" s="193">
        <v>4082961</v>
      </c>
      <c r="X59" s="197"/>
      <c r="Y59" s="197"/>
      <c r="Z59" s="197"/>
      <c r="AA59" s="197"/>
      <c r="AB59" s="197"/>
      <c r="AC59" s="197"/>
      <c r="AD59" s="197"/>
      <c r="AE59" s="215"/>
    </row>
    <row r="60" spans="1:31">
      <c r="D60" s="19">
        <v>0</v>
      </c>
      <c r="E60" s="19">
        <v>0</v>
      </c>
      <c r="F60" s="19">
        <v>0</v>
      </c>
      <c r="G60" s="87">
        <v>0</v>
      </c>
      <c r="I60" s="50">
        <v>0</v>
      </c>
      <c r="J60" s="19">
        <v>0.34570499928668141</v>
      </c>
      <c r="K60" s="19">
        <v>0</v>
      </c>
      <c r="L60" s="36">
        <v>-0.34570499905385077</v>
      </c>
      <c r="M60" s="50">
        <v>0</v>
      </c>
      <c r="N60" s="19">
        <v>0.23583430424332619</v>
      </c>
      <c r="O60" s="19">
        <v>0</v>
      </c>
      <c r="P60" s="36">
        <v>-0.23583430517464876</v>
      </c>
      <c r="Q60" s="50">
        <v>0</v>
      </c>
      <c r="R60" s="19">
        <v>3.0267983675003052E-9</v>
      </c>
      <c r="S60" s="19">
        <v>0</v>
      </c>
      <c r="T60" s="36">
        <v>0</v>
      </c>
      <c r="U60" s="19"/>
      <c r="V60" s="19"/>
      <c r="W60" s="19"/>
      <c r="X60" s="197"/>
      <c r="Y60" s="197"/>
      <c r="Z60" s="197"/>
      <c r="AA60" s="197"/>
      <c r="AB60" s="197"/>
      <c r="AC60" s="197"/>
    </row>
    <row r="61" spans="1:31">
      <c r="A61" s="5" t="s">
        <v>225</v>
      </c>
      <c r="X61" s="197"/>
      <c r="Y61" s="197"/>
      <c r="Z61" s="197"/>
      <c r="AA61" s="197"/>
      <c r="AB61" s="197"/>
      <c r="AC61" s="197"/>
    </row>
    <row r="62" spans="1:31">
      <c r="D62" s="222" t="s">
        <v>45</v>
      </c>
      <c r="E62" s="222"/>
      <c r="F62" s="222"/>
      <c r="G62" s="222"/>
      <c r="X62" s="197"/>
      <c r="Y62" s="197"/>
      <c r="Z62" s="197"/>
      <c r="AA62" s="197"/>
      <c r="AB62" s="197"/>
      <c r="AC62" s="197"/>
    </row>
    <row r="63" spans="1:31">
      <c r="D63" s="18">
        <v>2021</v>
      </c>
      <c r="E63" s="18">
        <v>2022</v>
      </c>
      <c r="F63" s="18">
        <v>2023</v>
      </c>
      <c r="G63" s="18">
        <v>2024</v>
      </c>
      <c r="I63" s="48" t="s">
        <v>154</v>
      </c>
      <c r="J63" s="18" t="s">
        <v>155</v>
      </c>
      <c r="K63" s="18" t="s">
        <v>156</v>
      </c>
      <c r="L63" s="33" t="s">
        <v>157</v>
      </c>
      <c r="M63" s="48" t="s">
        <v>158</v>
      </c>
      <c r="N63" s="18" t="s">
        <v>159</v>
      </c>
      <c r="O63" s="18" t="s">
        <v>160</v>
      </c>
      <c r="P63" s="33" t="s">
        <v>161</v>
      </c>
      <c r="Q63" s="48" t="s">
        <v>218</v>
      </c>
      <c r="R63" s="18" t="s">
        <v>219</v>
      </c>
      <c r="S63" s="18" t="s">
        <v>220</v>
      </c>
      <c r="T63" s="33" t="s">
        <v>221</v>
      </c>
      <c r="U63" s="18" t="s">
        <v>165</v>
      </c>
      <c r="V63" s="18" t="s">
        <v>166</v>
      </c>
      <c r="W63" s="18" t="s">
        <v>222</v>
      </c>
      <c r="X63" s="197"/>
      <c r="Y63" s="197"/>
      <c r="Z63" s="197"/>
      <c r="AA63" s="197"/>
      <c r="AB63" s="197"/>
      <c r="AC63" s="197"/>
    </row>
    <row r="64" spans="1:31" ht="15">
      <c r="B64" s="23" t="s">
        <v>67</v>
      </c>
      <c r="C64" s="23"/>
      <c r="D64" s="7">
        <v>1668141</v>
      </c>
      <c r="E64" s="7">
        <v>1954595</v>
      </c>
      <c r="F64" s="7">
        <v>2029860</v>
      </c>
      <c r="G64" s="7">
        <v>2803738.3474429594</v>
      </c>
      <c r="I64" s="41">
        <v>468010.72880000004</v>
      </c>
      <c r="J64" s="21">
        <v>472629.44905328716</v>
      </c>
      <c r="K64" s="21">
        <v>528707.44558572804</v>
      </c>
      <c r="L64" s="34">
        <v>560512.37656098465</v>
      </c>
      <c r="M64" s="41">
        <v>566009.05137908913</v>
      </c>
      <c r="N64" s="21">
        <v>609137.49122421083</v>
      </c>
      <c r="O64" s="21">
        <v>781088</v>
      </c>
      <c r="P64" s="34">
        <v>847503.8048396596</v>
      </c>
      <c r="Q64" s="223">
        <v>926002.94642107596</v>
      </c>
      <c r="R64" s="21">
        <v>997706.05357892404</v>
      </c>
      <c r="S64" s="21"/>
      <c r="T64" s="34"/>
      <c r="U64" s="21">
        <v>940640.1778532872</v>
      </c>
      <c r="V64" s="21">
        <v>1175146.5426033</v>
      </c>
      <c r="W64" s="21">
        <v>1923709</v>
      </c>
      <c r="X64" s="197"/>
      <c r="Y64" s="197"/>
      <c r="Z64" s="197"/>
      <c r="AA64" s="197"/>
      <c r="AB64" s="197"/>
      <c r="AC64" s="197"/>
      <c r="AD64" s="197"/>
    </row>
    <row r="65" spans="1:30" ht="15">
      <c r="B65" s="23" t="s">
        <v>68</v>
      </c>
      <c r="C65" s="23"/>
      <c r="D65" s="7">
        <v>232496</v>
      </c>
      <c r="E65" s="7">
        <v>480654</v>
      </c>
      <c r="F65" s="7">
        <v>409694</v>
      </c>
      <c r="G65" s="7">
        <v>240317.85006999999</v>
      </c>
      <c r="I65" s="41">
        <v>79017</v>
      </c>
      <c r="J65" s="21">
        <v>32036.247990000003</v>
      </c>
      <c r="K65" s="21">
        <v>173641</v>
      </c>
      <c r="L65" s="34">
        <v>124999.75201</v>
      </c>
      <c r="M65" s="41">
        <v>50250</v>
      </c>
      <c r="N65" s="21">
        <v>29754.855320000002</v>
      </c>
      <c r="O65" s="21">
        <v>111044</v>
      </c>
      <c r="P65" s="34">
        <v>49268.994749999983</v>
      </c>
      <c r="Q65" s="41">
        <v>11514.55</v>
      </c>
      <c r="R65" s="21">
        <v>8592.4500000000007</v>
      </c>
      <c r="S65" s="21"/>
      <c r="T65" s="34"/>
      <c r="U65" s="21">
        <v>111053.24799</v>
      </c>
      <c r="V65" s="21">
        <v>80004.855320000002</v>
      </c>
      <c r="W65" s="21">
        <v>20107</v>
      </c>
      <c r="X65" s="197"/>
      <c r="Y65" s="197"/>
      <c r="Z65" s="197"/>
      <c r="AA65" s="197"/>
      <c r="AB65" s="197"/>
      <c r="AC65" s="197"/>
      <c r="AD65" s="197"/>
    </row>
    <row r="66" spans="1:30" ht="15">
      <c r="B66" s="23" t="s">
        <v>69</v>
      </c>
      <c r="C66" s="23"/>
      <c r="D66" s="7">
        <v>183314</v>
      </c>
      <c r="E66" s="7">
        <v>228004</v>
      </c>
      <c r="F66" s="7">
        <v>296713</v>
      </c>
      <c r="G66" s="7">
        <v>437836.79985851364</v>
      </c>
      <c r="I66" s="41">
        <v>66098</v>
      </c>
      <c r="J66" s="21">
        <v>70015.973279992904</v>
      </c>
      <c r="K66" s="21">
        <v>80061</v>
      </c>
      <c r="L66" s="34">
        <v>80538.026720007096</v>
      </c>
      <c r="M66" s="41">
        <v>88043</v>
      </c>
      <c r="N66" s="21">
        <v>91500.559276973363</v>
      </c>
      <c r="O66" s="21">
        <v>126951</v>
      </c>
      <c r="P66" s="34">
        <v>131342.24058154027</v>
      </c>
      <c r="Q66" s="41">
        <v>118578.755</v>
      </c>
      <c r="R66" s="21">
        <v>114007.245</v>
      </c>
      <c r="S66" s="21"/>
      <c r="T66" s="34"/>
      <c r="U66" s="21">
        <v>136113.9732799929</v>
      </c>
      <c r="V66" s="21">
        <v>179543.55927697336</v>
      </c>
      <c r="W66" s="21">
        <v>232586</v>
      </c>
      <c r="X66" s="197"/>
      <c r="Y66" s="197"/>
      <c r="Z66" s="197"/>
      <c r="AA66" s="197"/>
      <c r="AB66" s="197"/>
      <c r="AC66" s="197"/>
      <c r="AD66" s="197"/>
    </row>
    <row r="67" spans="1:30" ht="15">
      <c r="B67" s="23" t="s">
        <v>70</v>
      </c>
      <c r="C67" s="23"/>
      <c r="D67" s="7">
        <v>11947</v>
      </c>
      <c r="E67" s="7">
        <v>15130</v>
      </c>
      <c r="F67" s="7">
        <v>17159</v>
      </c>
      <c r="G67" s="7">
        <v>22837.722820000003</v>
      </c>
      <c r="I67" s="41">
        <v>3915</v>
      </c>
      <c r="J67" s="21">
        <v>4059.4309299999995</v>
      </c>
      <c r="K67" s="21">
        <v>4430</v>
      </c>
      <c r="L67" s="34">
        <v>4754.5690700000014</v>
      </c>
      <c r="M67" s="41">
        <v>5078</v>
      </c>
      <c r="N67" s="21">
        <v>5846.0470499999974</v>
      </c>
      <c r="O67" s="21">
        <v>5866</v>
      </c>
      <c r="P67" s="34">
        <v>6047.6757700000053</v>
      </c>
      <c r="Q67" s="41">
        <v>5778.04</v>
      </c>
      <c r="R67" s="21">
        <v>7391.96</v>
      </c>
      <c r="S67" s="21"/>
      <c r="T67" s="34"/>
      <c r="U67" s="21">
        <v>7974.4309299999995</v>
      </c>
      <c r="V67" s="21">
        <v>10924.047049999997</v>
      </c>
      <c r="W67" s="21">
        <v>13170</v>
      </c>
      <c r="X67" s="197"/>
      <c r="Y67" s="197"/>
      <c r="Z67" s="197"/>
      <c r="AA67" s="197"/>
      <c r="AB67" s="197"/>
      <c r="AC67" s="197"/>
      <c r="AD67" s="197"/>
    </row>
    <row r="68" spans="1:30" ht="15">
      <c r="B68" s="23" t="s">
        <v>71</v>
      </c>
      <c r="C68" s="23"/>
      <c r="D68" s="7">
        <v>6252</v>
      </c>
      <c r="E68" s="7">
        <v>8891</v>
      </c>
      <c r="F68" s="7">
        <v>10632</v>
      </c>
      <c r="G68" s="7">
        <v>10643.82113</v>
      </c>
      <c r="I68" s="41">
        <v>2234</v>
      </c>
      <c r="J68" s="21">
        <v>3240.6335799999997</v>
      </c>
      <c r="K68" s="21">
        <v>2945</v>
      </c>
      <c r="L68" s="34">
        <v>2212.3664200000003</v>
      </c>
      <c r="M68" s="41">
        <v>2341</v>
      </c>
      <c r="N68" s="21">
        <v>2645.5241200000009</v>
      </c>
      <c r="O68" s="21">
        <v>2806</v>
      </c>
      <c r="P68" s="34">
        <v>2851.2970099999993</v>
      </c>
      <c r="Q68" s="41">
        <v>3637.4720000000002</v>
      </c>
      <c r="R68" s="21">
        <v>8937.5280000000002</v>
      </c>
      <c r="S68" s="21"/>
      <c r="T68" s="34"/>
      <c r="U68" s="21">
        <v>5474.6335799999997</v>
      </c>
      <c r="V68" s="21">
        <v>4986.5241200000009</v>
      </c>
      <c r="W68" s="21">
        <v>12575</v>
      </c>
      <c r="X68" s="197"/>
      <c r="Y68" s="197"/>
      <c r="Z68" s="197"/>
      <c r="AA68" s="197"/>
      <c r="AB68" s="197"/>
      <c r="AC68" s="197"/>
      <c r="AD68" s="197"/>
    </row>
    <row r="69" spans="1:30" ht="15">
      <c r="B69" s="23" t="s">
        <v>72</v>
      </c>
      <c r="C69" s="23"/>
      <c r="D69" s="7">
        <v>1923</v>
      </c>
      <c r="E69" s="7">
        <v>8226</v>
      </c>
      <c r="F69" s="7">
        <v>7640</v>
      </c>
      <c r="G69" s="7">
        <v>28897.201929999996</v>
      </c>
      <c r="I69" s="41">
        <v>687</v>
      </c>
      <c r="J69" s="21">
        <v>4113.4914799999997</v>
      </c>
      <c r="K69" s="21">
        <v>2004</v>
      </c>
      <c r="L69" s="34">
        <v>835.50852000000032</v>
      </c>
      <c r="M69" s="41">
        <v>4628</v>
      </c>
      <c r="N69" s="21">
        <v>3198.174210000001</v>
      </c>
      <c r="O69" s="21">
        <v>13047</v>
      </c>
      <c r="P69" s="34">
        <v>8024.0277199999946</v>
      </c>
      <c r="Q69" s="41">
        <v>5688.5330000000004</v>
      </c>
      <c r="R69" s="21">
        <v>10419.467000000001</v>
      </c>
      <c r="S69" s="21"/>
      <c r="T69" s="34"/>
      <c r="U69" s="21">
        <v>4800.4914799999997</v>
      </c>
      <c r="V69" s="21">
        <v>7826.174210000001</v>
      </c>
      <c r="W69" s="21">
        <v>16108</v>
      </c>
      <c r="X69" s="197"/>
      <c r="Y69" s="197"/>
      <c r="Z69" s="197"/>
      <c r="AA69" s="197"/>
      <c r="AB69" s="197"/>
      <c r="AC69" s="197"/>
      <c r="AD69" s="197"/>
    </row>
    <row r="70" spans="1:30" ht="16" customHeight="1">
      <c r="B70" s="23" t="s">
        <v>73</v>
      </c>
      <c r="C70" s="23"/>
      <c r="D70" s="7">
        <v>27103</v>
      </c>
      <c r="E70" s="7">
        <v>23955</v>
      </c>
      <c r="F70" s="7">
        <v>2395</v>
      </c>
      <c r="G70" s="7">
        <v>400</v>
      </c>
      <c r="I70" s="41">
        <v>1116</v>
      </c>
      <c r="J70" s="21">
        <v>234.17795999999998</v>
      </c>
      <c r="K70" s="21">
        <v>996</v>
      </c>
      <c r="L70" s="34">
        <v>48.822040000000015</v>
      </c>
      <c r="M70" s="41">
        <v>4421</v>
      </c>
      <c r="N70" s="21">
        <v>941.33532999999989</v>
      </c>
      <c r="O70" s="21">
        <v>-4986</v>
      </c>
      <c r="P70" s="34">
        <v>23.664670000000115</v>
      </c>
      <c r="Q70" s="41">
        <v>4.6999999904073775E-4</v>
      </c>
      <c r="R70" s="21">
        <v>3811.999530000001</v>
      </c>
      <c r="S70" s="21"/>
      <c r="T70" s="34"/>
      <c r="U70" s="21">
        <v>1350.17796</v>
      </c>
      <c r="V70" s="21">
        <v>5362.3353299999999</v>
      </c>
      <c r="W70" s="21">
        <v>3812</v>
      </c>
      <c r="X70" s="197"/>
      <c r="Y70" s="197"/>
      <c r="Z70" s="197"/>
      <c r="AA70" s="197"/>
      <c r="AB70" s="197"/>
      <c r="AC70" s="197"/>
      <c r="AD70" s="197"/>
    </row>
    <row r="71" spans="1:30" ht="15">
      <c r="B71" s="23" t="s">
        <v>74</v>
      </c>
      <c r="C71" s="23"/>
      <c r="D71" s="7">
        <v>9669</v>
      </c>
      <c r="E71" s="7">
        <v>9601</v>
      </c>
      <c r="F71" s="7">
        <v>5267</v>
      </c>
      <c r="G71" s="7">
        <v>22647.778060374221</v>
      </c>
      <c r="I71" s="218">
        <v>2623.2711999999592</v>
      </c>
      <c r="J71" s="194">
        <v>210.99791040004129</v>
      </c>
      <c r="K71" s="194">
        <v>1222.854414271962</v>
      </c>
      <c r="L71" s="34">
        <v>1209.8764753280375</v>
      </c>
      <c r="M71" s="218">
        <v>5923.9486209108727</v>
      </c>
      <c r="N71" s="194">
        <v>13360.483738370534</v>
      </c>
      <c r="O71" s="194">
        <v>21</v>
      </c>
      <c r="P71" s="219">
        <v>3342.3457010928141</v>
      </c>
      <c r="Q71" s="218">
        <v>1513.8620000000001</v>
      </c>
      <c r="R71" s="194">
        <v>8058.1379999999999</v>
      </c>
      <c r="S71" s="194"/>
      <c r="T71" s="219"/>
      <c r="U71" s="194">
        <v>2834.2691104000005</v>
      </c>
      <c r="V71" s="194">
        <v>19284.432359281407</v>
      </c>
      <c r="W71" s="194">
        <v>9572</v>
      </c>
      <c r="X71" s="197"/>
      <c r="Y71" s="197"/>
      <c r="Z71" s="197"/>
      <c r="AA71" s="197"/>
      <c r="AB71" s="197"/>
      <c r="AC71" s="197"/>
      <c r="AD71" s="197"/>
    </row>
    <row r="72" spans="1:30" ht="15.45" thickBot="1">
      <c r="B72" s="23" t="s">
        <v>40</v>
      </c>
      <c r="C72" s="23"/>
      <c r="D72" s="25">
        <v>2140845</v>
      </c>
      <c r="E72" s="25">
        <v>2729056</v>
      </c>
      <c r="F72" s="25">
        <v>2779360</v>
      </c>
      <c r="G72" s="25">
        <v>3567319.5213118475</v>
      </c>
      <c r="I72" s="49">
        <v>623701</v>
      </c>
      <c r="J72" s="25">
        <v>586540.4021836801</v>
      </c>
      <c r="K72" s="25">
        <v>794007.3</v>
      </c>
      <c r="L72" s="35">
        <v>775111.29781631962</v>
      </c>
      <c r="M72" s="49">
        <v>726694</v>
      </c>
      <c r="N72" s="25">
        <v>756384.47026955476</v>
      </c>
      <c r="O72" s="25">
        <v>1035837</v>
      </c>
      <c r="P72" s="35">
        <v>1048404.0510422926</v>
      </c>
      <c r="Q72" s="49">
        <v>1072714.1588910762</v>
      </c>
      <c r="R72" s="25">
        <v>1158924.8411089238</v>
      </c>
      <c r="S72" s="25">
        <v>0</v>
      </c>
      <c r="T72" s="35">
        <v>0</v>
      </c>
      <c r="U72" s="25">
        <v>1210241.4021836801</v>
      </c>
      <c r="V72" s="25">
        <v>1483078.4702695548</v>
      </c>
      <c r="W72" s="25">
        <v>2231639</v>
      </c>
      <c r="X72" s="197"/>
      <c r="Y72" s="197"/>
      <c r="Z72" s="197"/>
      <c r="AA72" s="197"/>
      <c r="AB72" s="197"/>
      <c r="AC72" s="197"/>
      <c r="AD72" s="197"/>
    </row>
    <row r="73" spans="1:30" ht="15">
      <c r="B73" s="23"/>
      <c r="C73" s="23"/>
      <c r="D73" s="21">
        <v>0</v>
      </c>
      <c r="E73" s="21">
        <v>0</v>
      </c>
      <c r="F73" s="21">
        <v>0</v>
      </c>
      <c r="G73" s="86">
        <v>0</v>
      </c>
      <c r="I73" s="41">
        <v>0</v>
      </c>
      <c r="J73" s="21">
        <v>0</v>
      </c>
      <c r="K73" s="21">
        <v>0</v>
      </c>
      <c r="L73" s="34">
        <v>0</v>
      </c>
      <c r="M73" s="41">
        <v>0</v>
      </c>
      <c r="N73" s="21">
        <v>0</v>
      </c>
      <c r="O73" s="21">
        <v>0</v>
      </c>
      <c r="P73" s="34">
        <v>0</v>
      </c>
      <c r="Q73" s="41">
        <v>0</v>
      </c>
      <c r="R73" s="21">
        <v>0</v>
      </c>
      <c r="S73" s="21">
        <v>0</v>
      </c>
      <c r="T73" s="34">
        <v>0</v>
      </c>
      <c r="U73" s="21"/>
      <c r="V73" s="21"/>
      <c r="W73" s="21"/>
      <c r="X73" s="197"/>
      <c r="Y73" s="197"/>
      <c r="Z73" s="197"/>
      <c r="AA73" s="197"/>
      <c r="AB73" s="197"/>
      <c r="AC73" s="197"/>
    </row>
    <row r="74" spans="1:30" ht="15">
      <c r="A74" s="5" t="s">
        <v>226</v>
      </c>
      <c r="B74" s="23"/>
      <c r="C74" s="23"/>
      <c r="D74" s="21"/>
      <c r="E74" s="21"/>
      <c r="F74" s="21"/>
      <c r="G74" s="86"/>
      <c r="I74" s="41"/>
      <c r="J74" s="21"/>
      <c r="K74" s="21"/>
      <c r="L74" s="34"/>
      <c r="M74" s="41"/>
      <c r="N74" s="21"/>
      <c r="O74" s="21"/>
      <c r="P74" s="34"/>
      <c r="Q74" s="41"/>
      <c r="R74" s="21"/>
      <c r="S74" s="21"/>
      <c r="T74" s="34"/>
      <c r="U74" s="21"/>
      <c r="V74" s="21"/>
      <c r="W74" s="21"/>
      <c r="X74" s="197"/>
      <c r="Y74" s="197"/>
      <c r="Z74" s="197"/>
      <c r="AA74" s="197"/>
      <c r="AB74" s="197"/>
      <c r="AC74" s="197"/>
    </row>
    <row r="75" spans="1:30">
      <c r="D75" s="222" t="s">
        <v>45</v>
      </c>
      <c r="E75" s="222"/>
      <c r="F75" s="222"/>
      <c r="G75" s="222"/>
      <c r="X75" s="197"/>
      <c r="Y75" s="197"/>
      <c r="Z75" s="197"/>
      <c r="AA75" s="197"/>
      <c r="AB75" s="197"/>
      <c r="AC75" s="197"/>
    </row>
    <row r="76" spans="1:30">
      <c r="D76" s="18">
        <v>2021</v>
      </c>
      <c r="E76" s="18">
        <v>2022</v>
      </c>
      <c r="F76" s="18">
        <v>2023</v>
      </c>
      <c r="G76" s="18">
        <v>2024</v>
      </c>
      <c r="I76" s="48" t="s">
        <v>154</v>
      </c>
      <c r="J76" s="18" t="s">
        <v>155</v>
      </c>
      <c r="K76" s="18" t="s">
        <v>156</v>
      </c>
      <c r="L76" s="33" t="s">
        <v>157</v>
      </c>
      <c r="M76" s="48" t="s">
        <v>158</v>
      </c>
      <c r="N76" s="18" t="s">
        <v>159</v>
      </c>
      <c r="O76" s="18" t="s">
        <v>160</v>
      </c>
      <c r="P76" s="33" t="s">
        <v>161</v>
      </c>
      <c r="Q76" s="48" t="s">
        <v>218</v>
      </c>
      <c r="R76" s="18" t="s">
        <v>219</v>
      </c>
      <c r="S76" s="18" t="s">
        <v>220</v>
      </c>
      <c r="T76" s="33" t="s">
        <v>221</v>
      </c>
      <c r="U76" s="18" t="s">
        <v>165</v>
      </c>
      <c r="V76" s="18" t="s">
        <v>166</v>
      </c>
      <c r="W76" s="18" t="s">
        <v>222</v>
      </c>
      <c r="X76" s="197"/>
      <c r="Y76" s="197"/>
      <c r="Z76" s="197"/>
      <c r="AA76" s="197"/>
      <c r="AB76" s="197"/>
      <c r="AC76" s="197"/>
    </row>
    <row r="77" spans="1:30" ht="15">
      <c r="A77" s="24"/>
      <c r="B77" s="1" t="s">
        <v>67</v>
      </c>
      <c r="D77" s="7">
        <v>257033</v>
      </c>
      <c r="E77" s="7">
        <v>283033</v>
      </c>
      <c r="F77" s="7">
        <v>325910</v>
      </c>
      <c r="G77" s="7">
        <v>389764.49634999991</v>
      </c>
      <c r="I77" s="41">
        <v>72079</v>
      </c>
      <c r="J77" s="21">
        <v>76093.657680000004</v>
      </c>
      <c r="K77" s="21">
        <v>86664.185649999999</v>
      </c>
      <c r="L77" s="34">
        <v>91073.156669999997</v>
      </c>
      <c r="M77" s="41">
        <v>83673.46276446541</v>
      </c>
      <c r="N77" s="21">
        <v>80801.424875534591</v>
      </c>
      <c r="O77" s="21">
        <v>106511</v>
      </c>
      <c r="P77" s="34">
        <v>118778.6087099999</v>
      </c>
      <c r="Q77" s="41">
        <v>117706.15606000001</v>
      </c>
      <c r="R77" s="21">
        <v>100874.84393999999</v>
      </c>
      <c r="S77" s="21"/>
      <c r="T77" s="34"/>
      <c r="U77" s="21">
        <v>148172.65768</v>
      </c>
      <c r="V77" s="21">
        <v>164474.88764</v>
      </c>
      <c r="W77" s="21">
        <v>218581</v>
      </c>
      <c r="X77" s="197"/>
      <c r="Y77" s="197"/>
      <c r="Z77" s="197"/>
      <c r="AA77" s="197"/>
      <c r="AB77" s="197"/>
      <c r="AC77" s="197"/>
    </row>
    <row r="78" spans="1:30" ht="15">
      <c r="B78" s="24" t="s">
        <v>75</v>
      </c>
      <c r="C78" s="24"/>
      <c r="D78" s="7">
        <v>5541</v>
      </c>
      <c r="E78" s="7">
        <v>21580</v>
      </c>
      <c r="F78" s="7">
        <v>11955</v>
      </c>
      <c r="G78" s="7">
        <v>35943.891219667581</v>
      </c>
      <c r="I78" s="41">
        <v>4342</v>
      </c>
      <c r="J78" s="21">
        <v>1420.7103428</v>
      </c>
      <c r="K78" s="21">
        <v>3099</v>
      </c>
      <c r="L78" s="34">
        <v>3093.2896572</v>
      </c>
      <c r="M78" s="41">
        <v>2796</v>
      </c>
      <c r="N78" s="21">
        <v>12603.221788904708</v>
      </c>
      <c r="O78" s="21">
        <v>15047</v>
      </c>
      <c r="P78" s="34">
        <v>5497.6694307628732</v>
      </c>
      <c r="Q78" s="41">
        <v>11743.941557305867</v>
      </c>
      <c r="R78" s="21">
        <v>14107.058442694133</v>
      </c>
      <c r="S78" s="21"/>
      <c r="T78" s="34"/>
      <c r="U78" s="21">
        <v>5762.7103428</v>
      </c>
      <c r="V78" s="21">
        <v>15399.221788904708</v>
      </c>
      <c r="W78" s="21">
        <v>25851</v>
      </c>
      <c r="X78" s="197"/>
      <c r="Y78" s="197"/>
      <c r="Z78" s="197"/>
      <c r="AA78" s="197"/>
      <c r="AB78" s="197"/>
      <c r="AC78" s="197"/>
    </row>
    <row r="79" spans="1:30" ht="15">
      <c r="B79" s="24" t="s">
        <v>71</v>
      </c>
      <c r="C79" s="24"/>
      <c r="D79" s="7">
        <v>538</v>
      </c>
      <c r="E79" s="7">
        <v>419</v>
      </c>
      <c r="F79" s="7">
        <v>1305</v>
      </c>
      <c r="G79" s="7">
        <v>2060.6929300000002</v>
      </c>
      <c r="I79" s="41">
        <v>525</v>
      </c>
      <c r="J79" s="21">
        <v>172.96345000000008</v>
      </c>
      <c r="K79" s="21">
        <v>229</v>
      </c>
      <c r="L79" s="34">
        <v>378.03654999999992</v>
      </c>
      <c r="M79" s="41">
        <v>328</v>
      </c>
      <c r="N79" s="21">
        <v>478.85070999999994</v>
      </c>
      <c r="O79" s="21">
        <v>622</v>
      </c>
      <c r="P79" s="34">
        <v>631.84222000000022</v>
      </c>
      <c r="Q79" s="41">
        <v>869.60500000000002</v>
      </c>
      <c r="R79" s="21">
        <v>4258.3950000000004</v>
      </c>
      <c r="S79" s="21"/>
      <c r="T79" s="34"/>
      <c r="U79" s="21">
        <v>697.96345000000008</v>
      </c>
      <c r="V79" s="21">
        <v>806.85070999999994</v>
      </c>
      <c r="W79" s="21">
        <v>5128</v>
      </c>
      <c r="X79" s="197"/>
      <c r="Y79" s="197"/>
      <c r="Z79" s="197"/>
      <c r="AA79" s="197"/>
      <c r="AB79" s="197"/>
      <c r="AC79" s="197"/>
    </row>
    <row r="80" spans="1:30" ht="15">
      <c r="B80" s="24" t="s">
        <v>69</v>
      </c>
      <c r="C80" s="24"/>
      <c r="D80" s="7">
        <v>167</v>
      </c>
      <c r="E80" s="7">
        <v>152</v>
      </c>
      <c r="F80" s="7">
        <v>174</v>
      </c>
      <c r="G80" s="7">
        <v>147.06720999999999</v>
      </c>
      <c r="I80" s="41">
        <v>45</v>
      </c>
      <c r="J80" s="21">
        <v>48.511849999999995</v>
      </c>
      <c r="K80" s="21">
        <v>47</v>
      </c>
      <c r="L80" s="34">
        <v>33.488150000000005</v>
      </c>
      <c r="M80" s="41">
        <v>35</v>
      </c>
      <c r="N80" s="21">
        <v>33.666799999999995</v>
      </c>
      <c r="O80" s="21">
        <v>38</v>
      </c>
      <c r="P80" s="34">
        <v>40.400409999999994</v>
      </c>
      <c r="Q80" s="41">
        <v>34.981999999999999</v>
      </c>
      <c r="R80" s="21">
        <v>39.018000000000001</v>
      </c>
      <c r="S80" s="21"/>
      <c r="T80" s="34"/>
      <c r="U80" s="21">
        <v>93.511849999999995</v>
      </c>
      <c r="V80" s="21">
        <v>68.666799999999995</v>
      </c>
      <c r="W80" s="21">
        <v>74</v>
      </c>
      <c r="X80" s="197"/>
      <c r="Y80" s="197"/>
      <c r="Z80" s="197"/>
      <c r="AA80" s="197"/>
      <c r="AB80" s="197"/>
      <c r="AC80" s="197"/>
    </row>
    <row r="81" spans="1:29" ht="15">
      <c r="A81" s="24"/>
      <c r="B81" s="24" t="s">
        <v>70</v>
      </c>
      <c r="C81" s="24"/>
      <c r="D81" s="7">
        <v>35</v>
      </c>
      <c r="E81" s="7">
        <v>18</v>
      </c>
      <c r="F81" s="7">
        <v>15</v>
      </c>
      <c r="G81" s="7">
        <v>88.25488</v>
      </c>
      <c r="I81" s="41"/>
      <c r="J81" s="21">
        <v>0</v>
      </c>
      <c r="K81" s="21">
        <v>7</v>
      </c>
      <c r="L81" s="34">
        <v>8</v>
      </c>
      <c r="M81" s="41">
        <v>17</v>
      </c>
      <c r="N81" s="21">
        <v>27.127429999999997</v>
      </c>
      <c r="O81" s="21">
        <v>22</v>
      </c>
      <c r="P81" s="34">
        <v>22.127450000000003</v>
      </c>
      <c r="Q81" s="41">
        <v>22.064</v>
      </c>
      <c r="R81" s="21">
        <v>21.936</v>
      </c>
      <c r="S81" s="21"/>
      <c r="T81" s="34"/>
      <c r="U81" s="21">
        <v>0</v>
      </c>
      <c r="V81" s="21">
        <v>44.127429999999997</v>
      </c>
      <c r="W81" s="21">
        <v>44</v>
      </c>
      <c r="X81" s="197"/>
      <c r="Y81" s="197"/>
      <c r="Z81" s="197"/>
      <c r="AA81" s="197"/>
      <c r="AB81" s="197"/>
      <c r="AC81" s="197"/>
    </row>
    <row r="82" spans="1:29" ht="15">
      <c r="A82" s="24"/>
      <c r="B82" s="24" t="s">
        <v>76</v>
      </c>
      <c r="C82" s="24"/>
      <c r="D82" s="7">
        <v>6907</v>
      </c>
      <c r="E82" s="7">
        <v>6168</v>
      </c>
      <c r="F82" s="7">
        <v>14157</v>
      </c>
      <c r="G82" s="7">
        <v>23975.86404</v>
      </c>
      <c r="I82" s="213">
        <v>2053</v>
      </c>
      <c r="J82" s="192">
        <v>1785.8647500000002</v>
      </c>
      <c r="K82" s="192">
        <v>4493.8143500000006</v>
      </c>
      <c r="L82" s="34">
        <v>5824.3208999999988</v>
      </c>
      <c r="M82" s="213">
        <v>68</v>
      </c>
      <c r="N82" s="192">
        <v>305.87240999999995</v>
      </c>
      <c r="O82" s="192">
        <v>10021</v>
      </c>
      <c r="P82" s="214">
        <v>13580.99163</v>
      </c>
      <c r="Q82" s="213">
        <v>32.951999999999998</v>
      </c>
      <c r="R82" s="192">
        <v>326.048</v>
      </c>
      <c r="S82" s="192"/>
      <c r="T82" s="214"/>
      <c r="U82" s="192">
        <v>3838.8647500000002</v>
      </c>
      <c r="V82" s="192">
        <v>373.87240999999995</v>
      </c>
      <c r="W82" s="192">
        <v>359</v>
      </c>
      <c r="X82" s="197"/>
      <c r="Y82" s="197"/>
      <c r="Z82" s="197"/>
      <c r="AA82" s="197"/>
      <c r="AB82" s="197"/>
      <c r="AC82" s="197"/>
    </row>
    <row r="83" spans="1:29" ht="15.45" thickBot="1">
      <c r="B83" s="24" t="s">
        <v>40</v>
      </c>
      <c r="C83" s="24"/>
      <c r="D83" s="25">
        <v>270221</v>
      </c>
      <c r="E83" s="25">
        <v>311370</v>
      </c>
      <c r="F83" s="25">
        <v>353516</v>
      </c>
      <c r="G83" s="25">
        <v>451980.26662966755</v>
      </c>
      <c r="I83" s="49">
        <v>79044</v>
      </c>
      <c r="J83" s="25">
        <v>79521.708072799986</v>
      </c>
      <c r="K83" s="25">
        <v>94540</v>
      </c>
      <c r="L83" s="35">
        <v>100410.29192720001</v>
      </c>
      <c r="M83" s="49">
        <v>86917.46276446541</v>
      </c>
      <c r="N83" s="25">
        <v>94250.164014439288</v>
      </c>
      <c r="O83" s="25">
        <v>132261</v>
      </c>
      <c r="P83" s="35">
        <v>138551.63985076279</v>
      </c>
      <c r="Q83" s="49">
        <v>130409.70061730588</v>
      </c>
      <c r="R83" s="25">
        <v>119627.29938269412</v>
      </c>
      <c r="S83" s="25">
        <v>0</v>
      </c>
      <c r="T83" s="35">
        <v>0</v>
      </c>
      <c r="U83" s="25">
        <v>158565.70807280004</v>
      </c>
      <c r="V83" s="25">
        <v>181167.62677890473</v>
      </c>
      <c r="W83" s="25">
        <v>250037</v>
      </c>
      <c r="X83" s="197"/>
      <c r="Y83" s="197"/>
      <c r="Z83" s="197"/>
      <c r="AA83" s="197"/>
      <c r="AB83" s="197"/>
      <c r="AC83" s="197"/>
    </row>
    <row r="84" spans="1:29" ht="15">
      <c r="B84" s="24"/>
      <c r="C84" s="24"/>
      <c r="D84" s="21">
        <v>0</v>
      </c>
      <c r="E84" s="21">
        <v>0</v>
      </c>
      <c r="F84" s="21">
        <v>0</v>
      </c>
      <c r="G84" s="21">
        <v>0</v>
      </c>
      <c r="I84" s="41">
        <v>0</v>
      </c>
      <c r="J84" s="21">
        <v>0</v>
      </c>
      <c r="K84" s="21">
        <v>0</v>
      </c>
      <c r="L84" s="34">
        <v>0</v>
      </c>
      <c r="M84" s="41">
        <v>0</v>
      </c>
      <c r="N84" s="21">
        <v>0</v>
      </c>
      <c r="O84" s="21">
        <v>0</v>
      </c>
      <c r="P84" s="34">
        <v>0</v>
      </c>
      <c r="Q84" s="41">
        <v>0</v>
      </c>
      <c r="R84" s="21">
        <v>0</v>
      </c>
      <c r="S84" s="21">
        <v>0</v>
      </c>
      <c r="T84" s="34">
        <v>0</v>
      </c>
      <c r="U84" s="21"/>
      <c r="V84" s="21"/>
      <c r="W84" s="21"/>
      <c r="X84" s="197"/>
      <c r="Y84" s="197"/>
      <c r="Z84" s="197"/>
      <c r="AA84" s="197"/>
      <c r="AB84" s="197"/>
      <c r="AC84" s="197"/>
    </row>
    <row r="85" spans="1:29">
      <c r="A85" s="5" t="s">
        <v>227</v>
      </c>
      <c r="X85" s="197"/>
      <c r="Y85" s="197"/>
      <c r="Z85" s="197"/>
      <c r="AA85" s="197"/>
      <c r="AB85" s="197"/>
      <c r="AC85" s="197"/>
    </row>
    <row r="86" spans="1:29">
      <c r="D86" s="222" t="s">
        <v>45</v>
      </c>
      <c r="E86" s="222"/>
      <c r="F86" s="222"/>
      <c r="G86" s="222"/>
      <c r="X86" s="197"/>
      <c r="Y86" s="197"/>
      <c r="Z86" s="197"/>
      <c r="AA86" s="197"/>
      <c r="AB86" s="197"/>
      <c r="AC86" s="197"/>
    </row>
    <row r="87" spans="1:29">
      <c r="D87" s="18">
        <v>2021</v>
      </c>
      <c r="E87" s="18">
        <v>2022</v>
      </c>
      <c r="F87" s="18">
        <v>2023</v>
      </c>
      <c r="G87" s="18">
        <v>2024</v>
      </c>
      <c r="I87" s="48" t="s">
        <v>154</v>
      </c>
      <c r="J87" s="18" t="s">
        <v>155</v>
      </c>
      <c r="K87" s="18" t="s">
        <v>156</v>
      </c>
      <c r="L87" s="33" t="s">
        <v>157</v>
      </c>
      <c r="M87" s="48" t="s">
        <v>158</v>
      </c>
      <c r="N87" s="18" t="s">
        <v>159</v>
      </c>
      <c r="O87" s="18" t="s">
        <v>160</v>
      </c>
      <c r="P87" s="33" t="s">
        <v>161</v>
      </c>
      <c r="Q87" s="48" t="s">
        <v>218</v>
      </c>
      <c r="R87" s="18" t="s">
        <v>219</v>
      </c>
      <c r="S87" s="18" t="s">
        <v>220</v>
      </c>
      <c r="T87" s="33" t="s">
        <v>221</v>
      </c>
      <c r="U87" s="18" t="s">
        <v>165</v>
      </c>
      <c r="V87" s="18" t="s">
        <v>166</v>
      </c>
      <c r="W87" s="18" t="s">
        <v>222</v>
      </c>
      <c r="X87" s="197"/>
      <c r="Y87" s="197"/>
      <c r="Z87" s="197"/>
      <c r="AA87" s="197"/>
      <c r="AB87" s="197"/>
      <c r="AC87" s="197"/>
    </row>
    <row r="88" spans="1:29" ht="15">
      <c r="A88" s="24"/>
      <c r="B88" s="23" t="s">
        <v>67</v>
      </c>
      <c r="C88" s="23"/>
      <c r="D88" s="7">
        <v>893046</v>
      </c>
      <c r="E88" s="7">
        <v>1050425</v>
      </c>
      <c r="F88" s="7">
        <v>1043507</v>
      </c>
      <c r="G88" s="7">
        <v>1385530.0926823828</v>
      </c>
      <c r="H88" s="7"/>
      <c r="I88" s="41">
        <v>301013</v>
      </c>
      <c r="J88" s="21">
        <v>287191.70940679999</v>
      </c>
      <c r="K88" s="21">
        <v>224637</v>
      </c>
      <c r="L88" s="34">
        <v>230665.29059320001</v>
      </c>
      <c r="M88" s="41">
        <v>267826.84353000001</v>
      </c>
      <c r="N88" s="21">
        <v>323243.892980523</v>
      </c>
      <c r="O88" s="21">
        <v>393510.28014039039</v>
      </c>
      <c r="P88" s="34">
        <v>400949.07603146945</v>
      </c>
      <c r="Q88" s="41">
        <v>393253.22901695</v>
      </c>
      <c r="R88" s="21">
        <v>290115.77098305</v>
      </c>
      <c r="S88" s="21"/>
      <c r="T88" s="34"/>
      <c r="U88" s="21">
        <v>588204.70940679999</v>
      </c>
      <c r="V88" s="21">
        <v>591070.73651052301</v>
      </c>
      <c r="W88" s="21">
        <v>683369</v>
      </c>
      <c r="X88" s="197"/>
      <c r="Y88" s="197"/>
      <c r="Z88" s="197"/>
      <c r="AA88" s="197"/>
      <c r="AB88" s="197"/>
      <c r="AC88" s="197"/>
    </row>
    <row r="89" spans="1:29" ht="28.3">
      <c r="B89" s="26" t="s">
        <v>77</v>
      </c>
      <c r="C89" s="26"/>
      <c r="D89" s="7">
        <v>84198</v>
      </c>
      <c r="E89" s="7">
        <v>111711</v>
      </c>
      <c r="F89" s="7">
        <v>107019</v>
      </c>
      <c r="G89" s="7">
        <v>78012.777920701235</v>
      </c>
      <c r="H89" s="7"/>
      <c r="I89" s="41">
        <v>24610.420050000004</v>
      </c>
      <c r="J89" s="21">
        <v>29751.827957826117</v>
      </c>
      <c r="K89" s="21">
        <v>26417</v>
      </c>
      <c r="L89" s="34">
        <v>26239.751992173882</v>
      </c>
      <c r="M89" s="41">
        <v>22811</v>
      </c>
      <c r="N89" s="21">
        <v>22746.778458515459</v>
      </c>
      <c r="O89" s="21">
        <v>16282.123153360986</v>
      </c>
      <c r="P89" s="34">
        <v>16172.876308824794</v>
      </c>
      <c r="Q89" s="41">
        <v>16052.637000000001</v>
      </c>
      <c r="R89" s="21">
        <v>16160.362999999999</v>
      </c>
      <c r="S89" s="21"/>
      <c r="T89" s="34"/>
      <c r="U89" s="21">
        <v>54362.248007826121</v>
      </c>
      <c r="V89" s="21">
        <v>45557.778458515459</v>
      </c>
      <c r="W89" s="21">
        <v>32213</v>
      </c>
      <c r="X89" s="197"/>
      <c r="Y89" s="197"/>
      <c r="Z89" s="197"/>
      <c r="AA89" s="197"/>
      <c r="AB89" s="197"/>
      <c r="AC89" s="197"/>
    </row>
    <row r="90" spans="1:29" ht="15">
      <c r="B90" s="26" t="s">
        <v>78</v>
      </c>
      <c r="C90" s="26"/>
      <c r="D90" s="7">
        <v>121438</v>
      </c>
      <c r="E90" s="7">
        <v>58771</v>
      </c>
      <c r="F90" s="7">
        <v>61720</v>
      </c>
      <c r="G90" s="7">
        <v>70184.477035119111</v>
      </c>
      <c r="H90" s="7"/>
      <c r="I90" s="41">
        <v>15921</v>
      </c>
      <c r="J90" s="21">
        <v>13604.532289999999</v>
      </c>
      <c r="K90" s="21">
        <v>15796.159775150001</v>
      </c>
      <c r="L90" s="34">
        <v>16398.30793485</v>
      </c>
      <c r="M90" s="41">
        <v>19470.160949999998</v>
      </c>
      <c r="N90" s="21">
        <v>15372.154237943039</v>
      </c>
      <c r="O90" s="21">
        <v>17340.570447257247</v>
      </c>
      <c r="P90" s="34">
        <v>18001.591399918827</v>
      </c>
      <c r="Q90" s="41">
        <v>19674.159</v>
      </c>
      <c r="R90" s="21">
        <v>16380.841</v>
      </c>
      <c r="S90" s="21"/>
      <c r="T90" s="34"/>
      <c r="U90" s="21">
        <v>29525.532289999999</v>
      </c>
      <c r="V90" s="21">
        <v>34842.315187943037</v>
      </c>
      <c r="W90" s="21">
        <v>36055</v>
      </c>
      <c r="X90" s="197"/>
      <c r="Y90" s="197"/>
      <c r="Z90" s="197"/>
      <c r="AA90" s="197"/>
      <c r="AB90" s="197"/>
      <c r="AC90" s="197"/>
    </row>
    <row r="91" spans="1:29" ht="15">
      <c r="B91" s="26" t="s">
        <v>79</v>
      </c>
      <c r="C91" s="26"/>
      <c r="D91" s="7">
        <v>51326</v>
      </c>
      <c r="E91" s="7">
        <v>52671</v>
      </c>
      <c r="F91" s="7">
        <v>48286</v>
      </c>
      <c r="G91" s="7">
        <v>47758.542307722702</v>
      </c>
      <c r="H91" s="7"/>
      <c r="I91" s="41">
        <v>11908</v>
      </c>
      <c r="J91" s="21">
        <v>11754.265550000007</v>
      </c>
      <c r="K91" s="21">
        <v>12021</v>
      </c>
      <c r="L91" s="34">
        <v>12602.734449999993</v>
      </c>
      <c r="M91" s="41">
        <v>12013.359469999999</v>
      </c>
      <c r="N91" s="21">
        <v>12432.02944372936</v>
      </c>
      <c r="O91" s="21">
        <v>11381.190676753502</v>
      </c>
      <c r="P91" s="34">
        <v>11931.96271723984</v>
      </c>
      <c r="Q91" s="41">
        <v>11100.103999999999</v>
      </c>
      <c r="R91" s="21">
        <v>1132.8960000000006</v>
      </c>
      <c r="S91" s="21"/>
      <c r="T91" s="34"/>
      <c r="U91" s="21">
        <v>23662.265550000007</v>
      </c>
      <c r="V91" s="21">
        <v>24445.388913729359</v>
      </c>
      <c r="W91" s="21">
        <v>12233</v>
      </c>
      <c r="X91" s="197"/>
      <c r="Y91" s="197"/>
      <c r="Z91" s="197"/>
      <c r="AA91" s="197"/>
      <c r="AB91" s="197"/>
      <c r="AC91" s="197"/>
    </row>
    <row r="92" spans="1:29" ht="15">
      <c r="B92" s="26" t="s">
        <v>80</v>
      </c>
      <c r="C92" s="26"/>
      <c r="D92" s="7">
        <v>17278</v>
      </c>
      <c r="E92" s="7">
        <v>27699</v>
      </c>
      <c r="F92" s="7">
        <v>32703</v>
      </c>
      <c r="G92" s="7">
        <v>34810.106370000009</v>
      </c>
      <c r="H92" s="7"/>
      <c r="I92" s="41">
        <v>8101.7548799999995</v>
      </c>
      <c r="J92" s="21">
        <v>8740.7099799999996</v>
      </c>
      <c r="K92" s="21">
        <v>7936</v>
      </c>
      <c r="L92" s="34">
        <v>7924.5351400000009</v>
      </c>
      <c r="M92" s="41">
        <v>8101.7548799999995</v>
      </c>
      <c r="N92" s="21">
        <v>8412.6226599999973</v>
      </c>
      <c r="O92" s="21">
        <v>9154.4769904201403</v>
      </c>
      <c r="P92" s="34">
        <v>9141.2518395798725</v>
      </c>
      <c r="Q92" s="41">
        <v>11100.797</v>
      </c>
      <c r="R92" s="21">
        <v>11646.203</v>
      </c>
      <c r="S92" s="21"/>
      <c r="T92" s="34"/>
      <c r="U92" s="21">
        <v>16842.46486</v>
      </c>
      <c r="V92" s="21">
        <v>16514.377539999998</v>
      </c>
      <c r="W92" s="21">
        <v>22747</v>
      </c>
      <c r="X92" s="197"/>
      <c r="Y92" s="197"/>
      <c r="Z92" s="197"/>
      <c r="AA92" s="197"/>
      <c r="AB92" s="197"/>
      <c r="AC92" s="197"/>
    </row>
    <row r="93" spans="1:29" ht="15">
      <c r="B93" s="26" t="s">
        <v>72</v>
      </c>
      <c r="C93" s="26"/>
      <c r="D93" s="7">
        <v>9943</v>
      </c>
      <c r="E93" s="7">
        <v>13127</v>
      </c>
      <c r="F93" s="7">
        <v>19569</v>
      </c>
      <c r="G93" s="7">
        <v>45983.263586840389</v>
      </c>
      <c r="H93" s="7"/>
      <c r="I93" s="41">
        <v>5341</v>
      </c>
      <c r="J93" s="21">
        <v>4982.7329200000004</v>
      </c>
      <c r="K93" s="21">
        <v>5322</v>
      </c>
      <c r="L93" s="34">
        <v>3923.2670799999996</v>
      </c>
      <c r="M93" s="41">
        <v>5182.9266200000011</v>
      </c>
      <c r="N93" s="21">
        <v>15699.764179999998</v>
      </c>
      <c r="O93" s="21">
        <v>14449.041570745467</v>
      </c>
      <c r="P93" s="34">
        <v>10651.531216094922</v>
      </c>
      <c r="Q93" s="41">
        <v>10762.39</v>
      </c>
      <c r="R93" s="21">
        <v>28725.61</v>
      </c>
      <c r="S93" s="21"/>
      <c r="T93" s="34"/>
      <c r="U93" s="21">
        <v>10323.73292</v>
      </c>
      <c r="V93" s="21">
        <v>20882.6908</v>
      </c>
      <c r="W93" s="21">
        <v>39488</v>
      </c>
      <c r="X93" s="197"/>
      <c r="Y93" s="197"/>
      <c r="Z93" s="197"/>
      <c r="AA93" s="197"/>
      <c r="AB93" s="197"/>
      <c r="AC93" s="197"/>
    </row>
    <row r="94" spans="1:29" ht="28.3">
      <c r="B94" s="26" t="s">
        <v>81</v>
      </c>
      <c r="C94" s="26"/>
      <c r="D94" s="7">
        <v>15017</v>
      </c>
      <c r="E94" s="7">
        <v>15884</v>
      </c>
      <c r="F94" s="7">
        <v>17945</v>
      </c>
      <c r="G94" s="7">
        <v>19495.850184235729</v>
      </c>
      <c r="H94" s="7"/>
      <c r="I94" s="41">
        <v>718</v>
      </c>
      <c r="J94" s="21">
        <v>8577.3918512000018</v>
      </c>
      <c r="K94" s="21">
        <v>7523</v>
      </c>
      <c r="L94" s="34">
        <v>1126.6081487999982</v>
      </c>
      <c r="M94" s="41">
        <v>3829.8554100000001</v>
      </c>
      <c r="N94" s="21">
        <v>13863.440550805066</v>
      </c>
      <c r="O94" s="21">
        <v>1567.7722261615065</v>
      </c>
      <c r="P94" s="34">
        <v>234.78199726915773</v>
      </c>
      <c r="Q94" s="41">
        <v>7220.5439999999999</v>
      </c>
      <c r="R94" s="21">
        <v>12650.456</v>
      </c>
      <c r="S94" s="21"/>
      <c r="T94" s="34"/>
      <c r="U94" s="21">
        <v>9295.3918512000018</v>
      </c>
      <c r="V94" s="21">
        <v>17693.295960805066</v>
      </c>
      <c r="W94" s="21">
        <v>19871</v>
      </c>
      <c r="X94" s="197"/>
      <c r="Y94" s="197"/>
      <c r="Z94" s="197"/>
      <c r="AA94" s="197"/>
      <c r="AB94" s="197"/>
      <c r="AC94" s="197"/>
    </row>
    <row r="95" spans="1:29" ht="15">
      <c r="B95" s="26" t="s">
        <v>82</v>
      </c>
      <c r="C95" s="26"/>
      <c r="D95" s="7">
        <v>11109</v>
      </c>
      <c r="E95" s="7">
        <v>12962</v>
      </c>
      <c r="F95" s="7">
        <v>12887</v>
      </c>
      <c r="G95" s="7">
        <v>9106.9223917986747</v>
      </c>
      <c r="H95" s="7"/>
      <c r="I95" s="41">
        <v>2891</v>
      </c>
      <c r="J95" s="21">
        <v>2673.4573200000004</v>
      </c>
      <c r="K95" s="21">
        <v>2938</v>
      </c>
      <c r="L95" s="34">
        <v>4384.5426799999996</v>
      </c>
      <c r="M95" s="41">
        <v>3609.68001</v>
      </c>
      <c r="N95" s="21">
        <v>4106.5528217986748</v>
      </c>
      <c r="O95" s="21">
        <v>557.9818521836188</v>
      </c>
      <c r="P95" s="34">
        <v>832.70770781638112</v>
      </c>
      <c r="Q95" s="41">
        <v>851.846</v>
      </c>
      <c r="R95" s="21">
        <v>1059.154</v>
      </c>
      <c r="S95" s="21"/>
      <c r="T95" s="34"/>
      <c r="U95" s="21">
        <v>5564.4573200000004</v>
      </c>
      <c r="V95" s="21">
        <v>7716.2328317986749</v>
      </c>
      <c r="W95" s="21">
        <v>1911</v>
      </c>
      <c r="X95" s="197"/>
      <c r="Y95" s="197"/>
      <c r="Z95" s="197"/>
      <c r="AA95" s="197"/>
      <c r="AB95" s="197"/>
      <c r="AC95" s="197"/>
    </row>
    <row r="96" spans="1:29" ht="15">
      <c r="B96" s="26" t="s">
        <v>71</v>
      </c>
      <c r="C96" s="26"/>
      <c r="D96" s="7">
        <v>240</v>
      </c>
      <c r="E96" s="7">
        <v>2635</v>
      </c>
      <c r="F96" s="7">
        <v>8170</v>
      </c>
      <c r="G96" s="7">
        <v>10875.686751222882</v>
      </c>
      <c r="H96" s="7"/>
      <c r="I96" s="41">
        <v>3109</v>
      </c>
      <c r="J96" s="21">
        <v>2966.0369191999989</v>
      </c>
      <c r="K96" s="21">
        <v>1296</v>
      </c>
      <c r="L96" s="34">
        <v>798.96308080000108</v>
      </c>
      <c r="M96" s="41">
        <v>795.09448999999995</v>
      </c>
      <c r="N96" s="21">
        <v>4530.1821601862812</v>
      </c>
      <c r="O96" s="21">
        <v>3433.6316266712092</v>
      </c>
      <c r="P96" s="34">
        <v>2116.7784743653915</v>
      </c>
      <c r="Q96" s="41">
        <v>3539.3539999999998</v>
      </c>
      <c r="R96" s="21">
        <v>6473.6460000000006</v>
      </c>
      <c r="S96" s="21"/>
      <c r="T96" s="34"/>
      <c r="U96" s="21">
        <v>6075.0369191999989</v>
      </c>
      <c r="V96" s="21">
        <v>5325.2766501862816</v>
      </c>
      <c r="W96" s="21">
        <v>10013</v>
      </c>
      <c r="X96" s="197"/>
      <c r="Y96" s="197"/>
      <c r="Z96" s="197"/>
      <c r="AA96" s="197"/>
      <c r="AB96" s="197"/>
      <c r="AC96" s="197"/>
    </row>
    <row r="97" spans="1:29" ht="15">
      <c r="A97" s="24"/>
      <c r="B97" s="26" t="s">
        <v>83</v>
      </c>
      <c r="C97" s="26"/>
      <c r="D97" s="7">
        <v>6143</v>
      </c>
      <c r="E97" s="7">
        <v>5896</v>
      </c>
      <c r="F97" s="7">
        <v>6520</v>
      </c>
      <c r="G97" s="7">
        <v>7754.0050599999995</v>
      </c>
      <c r="H97" s="7"/>
      <c r="I97" s="41">
        <v>1558</v>
      </c>
      <c r="J97" s="21">
        <v>1617.1695200000008</v>
      </c>
      <c r="K97" s="21">
        <v>1656</v>
      </c>
      <c r="L97" s="34">
        <v>1688.8304799999992</v>
      </c>
      <c r="M97" s="41">
        <v>1760.8674800000001</v>
      </c>
      <c r="N97" s="21">
        <v>1884.1010699999999</v>
      </c>
      <c r="O97" s="21">
        <v>2034.3525632306487</v>
      </c>
      <c r="P97" s="34">
        <v>2074.6839467693517</v>
      </c>
      <c r="Q97" s="41">
        <v>2005.5429999999999</v>
      </c>
      <c r="R97" s="21">
        <v>2250.4570000000003</v>
      </c>
      <c r="S97" s="21"/>
      <c r="T97" s="34"/>
      <c r="U97" s="21">
        <v>3175.1695200000008</v>
      </c>
      <c r="V97" s="21">
        <v>3644.9685500000001</v>
      </c>
      <c r="W97" s="21">
        <v>4256</v>
      </c>
      <c r="X97" s="197"/>
      <c r="Y97" s="197"/>
      <c r="Z97" s="197"/>
      <c r="AA97" s="197"/>
      <c r="AB97" s="197"/>
      <c r="AC97" s="197"/>
    </row>
    <row r="98" spans="1:29" ht="15">
      <c r="A98" s="24"/>
      <c r="B98" s="26" t="s">
        <v>84</v>
      </c>
      <c r="C98" s="26"/>
      <c r="D98" s="7">
        <v>2838</v>
      </c>
      <c r="E98" s="7">
        <v>2875</v>
      </c>
      <c r="F98" s="7">
        <v>4704</v>
      </c>
      <c r="G98" s="7">
        <v>12216.920266621888</v>
      </c>
      <c r="H98" s="7"/>
      <c r="I98" s="41">
        <v>742</v>
      </c>
      <c r="J98" s="21">
        <v>759.48366359999977</v>
      </c>
      <c r="K98" s="21">
        <v>1566</v>
      </c>
      <c r="L98" s="34">
        <v>1636.5163364</v>
      </c>
      <c r="M98" s="41">
        <v>1618</v>
      </c>
      <c r="N98" s="21">
        <v>1964.5033571701151</v>
      </c>
      <c r="O98" s="21">
        <v>4222.147667606032</v>
      </c>
      <c r="P98" s="34">
        <v>4412.2692418457409</v>
      </c>
      <c r="Q98" s="41">
        <v>3912.125</v>
      </c>
      <c r="R98" s="21">
        <v>7515.875</v>
      </c>
      <c r="S98" s="21"/>
      <c r="T98" s="34"/>
      <c r="U98" s="21">
        <v>1501.4836635999998</v>
      </c>
      <c r="V98" s="21">
        <v>3582.5033571701151</v>
      </c>
      <c r="W98" s="21">
        <v>11428</v>
      </c>
      <c r="X98" s="197"/>
      <c r="Y98" s="197"/>
      <c r="Z98" s="197"/>
      <c r="AA98" s="197"/>
      <c r="AB98" s="197"/>
      <c r="AC98" s="197"/>
    </row>
    <row r="99" spans="1:29" ht="15">
      <c r="A99" s="24"/>
      <c r="B99" s="26" t="s">
        <v>167</v>
      </c>
      <c r="C99" s="26"/>
      <c r="D99" s="7"/>
      <c r="E99" s="7"/>
      <c r="F99" s="7"/>
      <c r="G99" s="7">
        <v>8803.8092233333336</v>
      </c>
      <c r="H99" s="7"/>
      <c r="I99" s="41">
        <v>0</v>
      </c>
      <c r="J99" s="21">
        <v>0</v>
      </c>
      <c r="K99" s="21">
        <v>0</v>
      </c>
      <c r="L99" s="34">
        <v>0</v>
      </c>
      <c r="M99" s="41">
        <v>1206</v>
      </c>
      <c r="N99" s="21">
        <v>1295.1030000000001</v>
      </c>
      <c r="O99" s="21">
        <v>1296</v>
      </c>
      <c r="P99" s="34">
        <v>5006.7062233333336</v>
      </c>
      <c r="Q99" s="41">
        <v>2496.6489999999999</v>
      </c>
      <c r="R99" s="21">
        <v>2481.3510000000001</v>
      </c>
      <c r="S99" s="21"/>
      <c r="T99" s="34"/>
      <c r="U99" s="21"/>
      <c r="V99" s="21">
        <v>2501.1030000000001</v>
      </c>
      <c r="W99" s="21">
        <v>4978</v>
      </c>
      <c r="X99" s="197"/>
      <c r="Y99" s="197"/>
      <c r="Z99" s="197"/>
      <c r="AA99" s="197"/>
      <c r="AB99" s="197"/>
      <c r="AC99" s="197"/>
    </row>
    <row r="100" spans="1:29" ht="15">
      <c r="A100" s="24"/>
      <c r="B100" s="26" t="s">
        <v>69</v>
      </c>
      <c r="C100" s="26"/>
      <c r="D100" s="7">
        <v>2851</v>
      </c>
      <c r="E100" s="7">
        <v>13989</v>
      </c>
      <c r="F100" s="7">
        <v>3555</v>
      </c>
      <c r="G100" s="7">
        <v>3629.2598100000014</v>
      </c>
      <c r="H100" s="7"/>
      <c r="I100" s="41">
        <v>844</v>
      </c>
      <c r="J100" s="21">
        <v>844.007779999999</v>
      </c>
      <c r="K100" s="21">
        <v>923</v>
      </c>
      <c r="L100" s="34">
        <v>943.992220000001</v>
      </c>
      <c r="M100" s="41">
        <v>807</v>
      </c>
      <c r="N100" s="21">
        <v>807.50873000000024</v>
      </c>
      <c r="O100" s="21">
        <v>996.04873920685111</v>
      </c>
      <c r="P100" s="34">
        <v>1018.7023407931499</v>
      </c>
      <c r="Q100" s="41">
        <v>1268.4179999999999</v>
      </c>
      <c r="R100" s="21">
        <v>782.58200000000011</v>
      </c>
      <c r="S100" s="21"/>
      <c r="T100" s="34"/>
      <c r="U100" s="21">
        <v>1688.007779999999</v>
      </c>
      <c r="V100" s="21">
        <v>1614.5087300000002</v>
      </c>
      <c r="W100" s="21">
        <v>2051</v>
      </c>
      <c r="X100" s="197"/>
      <c r="Y100" s="197"/>
      <c r="Z100" s="197"/>
      <c r="AA100" s="197"/>
      <c r="AB100" s="197"/>
      <c r="AC100" s="197"/>
    </row>
    <row r="101" spans="1:29" ht="15">
      <c r="A101" s="24"/>
      <c r="B101" s="26" t="s">
        <v>85</v>
      </c>
      <c r="C101" s="26"/>
      <c r="D101" s="7">
        <v>62333</v>
      </c>
      <c r="E101" s="7">
        <v>64475</v>
      </c>
      <c r="F101" s="7">
        <v>63377</v>
      </c>
      <c r="G101" s="7">
        <v>45046.512509094078</v>
      </c>
      <c r="H101" s="7"/>
      <c r="I101" s="41">
        <v>14603</v>
      </c>
      <c r="J101" s="21">
        <v>15565.702045599995</v>
      </c>
      <c r="K101" s="21">
        <v>15066</v>
      </c>
      <c r="L101" s="34">
        <v>18142.297954400005</v>
      </c>
      <c r="M101" s="41">
        <v>3126.3123599999999</v>
      </c>
      <c r="N101" s="21">
        <v>30488.994916087544</v>
      </c>
      <c r="O101" s="21">
        <v>5186.1296317252973</v>
      </c>
      <c r="P101" s="34">
        <v>6245.0756012812344</v>
      </c>
      <c r="Q101" s="41">
        <v>7874.3237399999998</v>
      </c>
      <c r="R101" s="21">
        <v>41636.67626</v>
      </c>
      <c r="S101" s="21"/>
      <c r="T101" s="34"/>
      <c r="U101" s="21">
        <v>30168.702045599995</v>
      </c>
      <c r="V101" s="21">
        <v>33615.307276087544</v>
      </c>
      <c r="W101" s="21">
        <v>49511</v>
      </c>
      <c r="X101" s="197"/>
      <c r="Y101" s="197"/>
      <c r="Z101" s="197"/>
      <c r="AA101" s="197"/>
      <c r="AB101" s="197"/>
      <c r="AC101" s="197"/>
    </row>
    <row r="102" spans="1:29" ht="15">
      <c r="A102" s="24"/>
      <c r="B102" s="24" t="s">
        <v>198</v>
      </c>
      <c r="C102" s="26"/>
      <c r="D102" s="7"/>
      <c r="E102" s="7"/>
      <c r="F102" s="7"/>
      <c r="G102" s="7">
        <v>286900.34333833336</v>
      </c>
      <c r="H102" s="7"/>
      <c r="I102" s="41"/>
      <c r="J102" s="21"/>
      <c r="K102" s="21"/>
      <c r="L102" s="34">
        <v>0</v>
      </c>
      <c r="M102" s="41"/>
      <c r="N102" s="21"/>
      <c r="O102" s="21">
        <v>0</v>
      </c>
      <c r="P102" s="34">
        <v>286900.34333833336</v>
      </c>
      <c r="Q102" s="41">
        <v>0</v>
      </c>
      <c r="R102" s="21">
        <v>0</v>
      </c>
      <c r="S102" s="21"/>
      <c r="T102" s="34"/>
      <c r="U102" s="21"/>
      <c r="V102" s="21"/>
      <c r="W102" s="21"/>
      <c r="X102" s="197"/>
      <c r="Y102" s="197"/>
      <c r="Z102" s="197"/>
      <c r="AA102" s="197"/>
      <c r="AB102" s="197"/>
      <c r="AC102" s="197"/>
    </row>
    <row r="103" spans="1:29" ht="15.45" thickBot="1">
      <c r="B103" s="26" t="s">
        <v>40</v>
      </c>
      <c r="C103" s="26"/>
      <c r="D103" s="25">
        <v>1277760</v>
      </c>
      <c r="E103" s="25">
        <v>1433120</v>
      </c>
      <c r="F103" s="25">
        <v>1429962</v>
      </c>
      <c r="G103" s="25">
        <v>2066108.5694374063</v>
      </c>
      <c r="I103" s="49">
        <v>391360.17493000004</v>
      </c>
      <c r="J103" s="25">
        <v>389029.02720422606</v>
      </c>
      <c r="K103" s="25">
        <v>323097.15977515001</v>
      </c>
      <c r="L103" s="35">
        <v>326475.63809062395</v>
      </c>
      <c r="M103" s="49">
        <v>352158.85520000005</v>
      </c>
      <c r="N103" s="25">
        <v>456847.62856675853</v>
      </c>
      <c r="O103" s="25">
        <v>481411.74728571292</v>
      </c>
      <c r="P103" s="35">
        <v>775690.33838493493</v>
      </c>
      <c r="Q103" s="49">
        <v>491112.11875695002</v>
      </c>
      <c r="R103" s="25">
        <v>439011.88124304998</v>
      </c>
      <c r="S103" s="25">
        <v>0</v>
      </c>
      <c r="T103" s="35">
        <v>0</v>
      </c>
      <c r="U103" s="25">
        <v>780389.20213422622</v>
      </c>
      <c r="V103" s="25">
        <v>809006.48376675858</v>
      </c>
      <c r="W103" s="25">
        <v>930124</v>
      </c>
      <c r="X103" s="197"/>
      <c r="Y103" s="197"/>
      <c r="Z103" s="197"/>
      <c r="AA103" s="197"/>
      <c r="AB103" s="197"/>
      <c r="AC103" s="197"/>
    </row>
    <row r="104" spans="1:29">
      <c r="D104" s="204">
        <v>0</v>
      </c>
      <c r="E104" s="204">
        <v>0</v>
      </c>
      <c r="F104" s="204">
        <v>0</v>
      </c>
      <c r="G104" s="88">
        <v>0</v>
      </c>
      <c r="I104" s="220">
        <v>0</v>
      </c>
      <c r="J104" s="195">
        <v>0</v>
      </c>
      <c r="K104" s="195">
        <v>0</v>
      </c>
      <c r="L104" s="221">
        <v>0</v>
      </c>
      <c r="M104" s="220">
        <v>0</v>
      </c>
      <c r="N104" s="195">
        <v>0</v>
      </c>
      <c r="O104" s="195">
        <v>0</v>
      </c>
      <c r="P104" s="221">
        <v>0</v>
      </c>
      <c r="Q104" s="220">
        <v>0.29206000035628676</v>
      </c>
      <c r="R104" s="195">
        <v>-0.29206000035628676</v>
      </c>
      <c r="S104" s="195">
        <v>0</v>
      </c>
      <c r="T104" s="221">
        <v>0</v>
      </c>
      <c r="U104" s="195"/>
      <c r="V104" s="195"/>
      <c r="W104" s="195"/>
      <c r="X104" s="197"/>
      <c r="Y104" s="197"/>
      <c r="Z104" s="197"/>
      <c r="AA104" s="197"/>
      <c r="AB104" s="197"/>
      <c r="AC104" s="197"/>
    </row>
    <row r="105" spans="1:29">
      <c r="A105" s="5" t="s">
        <v>228</v>
      </c>
      <c r="F105" s="197"/>
      <c r="X105" s="197"/>
      <c r="Y105" s="197"/>
      <c r="Z105" s="197"/>
      <c r="AA105" s="197"/>
      <c r="AB105" s="197"/>
      <c r="AC105" s="197"/>
    </row>
    <row r="106" spans="1:29">
      <c r="D106" s="222" t="s">
        <v>45</v>
      </c>
      <c r="E106" s="222"/>
      <c r="F106" s="222"/>
      <c r="G106" s="222"/>
      <c r="X106" s="197"/>
      <c r="Y106" s="197"/>
      <c r="Z106" s="197"/>
      <c r="AA106" s="197"/>
      <c r="AB106" s="197"/>
      <c r="AC106" s="197"/>
    </row>
    <row r="107" spans="1:29">
      <c r="D107" s="18">
        <v>2021</v>
      </c>
      <c r="E107" s="18">
        <v>2022</v>
      </c>
      <c r="F107" s="18">
        <v>2023</v>
      </c>
      <c r="G107" s="18">
        <v>2024</v>
      </c>
      <c r="I107" s="48" t="s">
        <v>154</v>
      </c>
      <c r="J107" s="18" t="s">
        <v>155</v>
      </c>
      <c r="K107" s="18" t="s">
        <v>156</v>
      </c>
      <c r="L107" s="33" t="s">
        <v>157</v>
      </c>
      <c r="M107" s="48" t="s">
        <v>158</v>
      </c>
      <c r="N107" s="18" t="s">
        <v>159</v>
      </c>
      <c r="O107" s="18" t="s">
        <v>160</v>
      </c>
      <c r="P107" s="33" t="s">
        <v>157</v>
      </c>
      <c r="Q107" s="48" t="s">
        <v>218</v>
      </c>
      <c r="R107" s="18" t="s">
        <v>219</v>
      </c>
      <c r="S107" s="18" t="s">
        <v>220</v>
      </c>
      <c r="T107" s="33" t="s">
        <v>221</v>
      </c>
      <c r="U107" s="18" t="s">
        <v>165</v>
      </c>
      <c r="V107" s="18" t="s">
        <v>166</v>
      </c>
      <c r="W107" s="18" t="s">
        <v>222</v>
      </c>
      <c r="X107" s="197"/>
      <c r="Y107" s="197"/>
      <c r="Z107" s="197"/>
      <c r="AA107" s="197"/>
      <c r="AB107" s="197"/>
      <c r="AC107" s="197"/>
    </row>
    <row r="108" spans="1:29" ht="15">
      <c r="B108" s="5" t="s">
        <v>86</v>
      </c>
      <c r="C108" s="5"/>
      <c r="G108" s="1"/>
      <c r="J108" s="1">
        <v>0</v>
      </c>
      <c r="L108" s="34">
        <v>0</v>
      </c>
      <c r="N108" s="1">
        <v>0</v>
      </c>
      <c r="R108" s="1">
        <v>0</v>
      </c>
      <c r="X108" s="197"/>
      <c r="Y108" s="197"/>
      <c r="Z108" s="197"/>
      <c r="AA108" s="197"/>
      <c r="AB108" s="197"/>
      <c r="AC108" s="197"/>
    </row>
    <row r="109" spans="1:29" ht="15">
      <c r="B109" s="27" t="s">
        <v>177</v>
      </c>
      <c r="C109" s="5"/>
      <c r="G109" s="7">
        <v>61078.62371026013</v>
      </c>
      <c r="I109" s="41">
        <v>0</v>
      </c>
      <c r="J109" s="21">
        <v>0</v>
      </c>
      <c r="K109" s="21">
        <v>0</v>
      </c>
      <c r="L109" s="34">
        <v>0</v>
      </c>
      <c r="M109" s="41">
        <v>0</v>
      </c>
      <c r="N109" s="21">
        <v>58120</v>
      </c>
      <c r="O109" s="21">
        <v>0</v>
      </c>
      <c r="P109" s="34">
        <v>2958.6237102601299</v>
      </c>
      <c r="Q109" s="41">
        <v>0</v>
      </c>
      <c r="R109" s="21">
        <v>0</v>
      </c>
      <c r="S109" s="21"/>
      <c r="T109" s="34"/>
      <c r="U109" s="21"/>
      <c r="V109" s="21">
        <v>58120</v>
      </c>
      <c r="W109" s="21">
        <v>0</v>
      </c>
      <c r="X109" s="197"/>
      <c r="Y109" s="197"/>
      <c r="Z109" s="197"/>
      <c r="AA109" s="197"/>
      <c r="AB109" s="197"/>
      <c r="AC109" s="197"/>
    </row>
    <row r="110" spans="1:29" ht="15">
      <c r="B110" s="27" t="s">
        <v>87</v>
      </c>
      <c r="C110" s="27"/>
      <c r="D110" s="7">
        <v>0</v>
      </c>
      <c r="E110" s="7">
        <v>0</v>
      </c>
      <c r="F110" s="7">
        <v>2667</v>
      </c>
      <c r="G110" s="7"/>
      <c r="H110" s="7"/>
      <c r="I110" s="41">
        <v>0</v>
      </c>
      <c r="J110" s="21">
        <v>2666.6666700000001</v>
      </c>
      <c r="K110" s="21">
        <v>0</v>
      </c>
      <c r="L110" s="34">
        <v>0.33332999999993262</v>
      </c>
      <c r="M110" s="41">
        <v>0</v>
      </c>
      <c r="N110" s="21">
        <v>0</v>
      </c>
      <c r="O110" s="21">
        <v>0</v>
      </c>
      <c r="P110" s="34">
        <v>0</v>
      </c>
      <c r="Q110" s="41">
        <v>0</v>
      </c>
      <c r="R110" s="21">
        <v>0</v>
      </c>
      <c r="S110" s="21"/>
      <c r="T110" s="34"/>
      <c r="U110" s="21">
        <v>2666.6666700000001</v>
      </c>
      <c r="V110" s="21">
        <v>0</v>
      </c>
      <c r="W110" s="21">
        <v>0</v>
      </c>
      <c r="X110" s="197"/>
      <c r="Y110" s="197"/>
      <c r="Z110" s="197"/>
      <c r="AA110" s="197"/>
      <c r="AB110" s="197"/>
      <c r="AC110" s="197"/>
    </row>
    <row r="111" spans="1:29" ht="28.3">
      <c r="B111" s="28" t="s">
        <v>88</v>
      </c>
      <c r="C111" s="28"/>
      <c r="D111" s="7">
        <v>100</v>
      </c>
      <c r="E111" s="7">
        <v>0</v>
      </c>
      <c r="F111" s="7">
        <v>2167</v>
      </c>
      <c r="G111" s="7">
        <v>1664.1022499999999</v>
      </c>
      <c r="H111" s="7"/>
      <c r="I111" s="41">
        <v>2046</v>
      </c>
      <c r="J111" s="21">
        <v>0.24720000000002074</v>
      </c>
      <c r="K111" s="21">
        <v>121</v>
      </c>
      <c r="L111" s="34">
        <v>-0.24720000000002074</v>
      </c>
      <c r="M111" s="41">
        <v>0</v>
      </c>
      <c r="N111" s="21">
        <v>0</v>
      </c>
      <c r="O111" s="21">
        <v>1664</v>
      </c>
      <c r="P111" s="34">
        <v>0.10224999999991269</v>
      </c>
      <c r="Q111" s="41">
        <v>0</v>
      </c>
      <c r="R111" s="21">
        <v>219</v>
      </c>
      <c r="S111" s="21"/>
      <c r="T111" s="34"/>
      <c r="U111" s="21">
        <v>2046.2472</v>
      </c>
      <c r="V111" s="21">
        <v>0</v>
      </c>
      <c r="W111" s="21">
        <v>219</v>
      </c>
      <c r="X111" s="197"/>
      <c r="Y111" s="197"/>
      <c r="Z111" s="197"/>
      <c r="AA111" s="197"/>
      <c r="AB111" s="197"/>
      <c r="AC111" s="197"/>
    </row>
    <row r="112" spans="1:29" ht="15">
      <c r="B112" s="28" t="s">
        <v>89</v>
      </c>
      <c r="C112" s="28"/>
      <c r="D112" s="7">
        <v>2586</v>
      </c>
      <c r="E112" s="7">
        <v>8</v>
      </c>
      <c r="F112" s="7">
        <v>510</v>
      </c>
      <c r="G112" s="7">
        <v>1410.3435800000002</v>
      </c>
      <c r="H112" s="7"/>
      <c r="I112" s="41">
        <v>0</v>
      </c>
      <c r="J112" s="21">
        <v>1.6668700000000001</v>
      </c>
      <c r="K112" s="21">
        <v>508</v>
      </c>
      <c r="L112" s="34">
        <v>0.33312999999999993</v>
      </c>
      <c r="M112" s="41">
        <v>1229.568</v>
      </c>
      <c r="N112" s="21">
        <v>0.20001999999999498</v>
      </c>
      <c r="O112" s="21">
        <v>181</v>
      </c>
      <c r="P112" s="34">
        <v>-0.42443999999977677</v>
      </c>
      <c r="Q112" s="41">
        <v>0</v>
      </c>
      <c r="R112" s="21">
        <v>0</v>
      </c>
      <c r="S112" s="21"/>
      <c r="T112" s="34"/>
      <c r="U112" s="21">
        <v>1.6668700000000001</v>
      </c>
      <c r="V112" s="21">
        <v>1229.76802</v>
      </c>
      <c r="W112" s="21">
        <v>0</v>
      </c>
      <c r="X112" s="197"/>
      <c r="Y112" s="197"/>
      <c r="Z112" s="197"/>
      <c r="AA112" s="197"/>
      <c r="AB112" s="197"/>
      <c r="AC112" s="197"/>
    </row>
    <row r="113" spans="1:29" ht="15">
      <c r="B113" s="28" t="s">
        <v>90</v>
      </c>
      <c r="C113" s="28"/>
      <c r="D113" s="7">
        <v>0</v>
      </c>
      <c r="E113" s="7">
        <v>2159</v>
      </c>
      <c r="F113" s="7">
        <v>0</v>
      </c>
      <c r="G113" s="7"/>
      <c r="H113" s="7"/>
      <c r="I113" s="41">
        <v>0</v>
      </c>
      <c r="J113" s="21">
        <v>0</v>
      </c>
      <c r="K113" s="21">
        <v>0</v>
      </c>
      <c r="L113" s="34">
        <v>0</v>
      </c>
      <c r="M113" s="41">
        <v>0</v>
      </c>
      <c r="N113" s="21">
        <v>0</v>
      </c>
      <c r="O113" s="21">
        <v>0</v>
      </c>
      <c r="P113" s="34">
        <v>0</v>
      </c>
      <c r="Q113" s="41">
        <v>0</v>
      </c>
      <c r="R113" s="21">
        <v>0</v>
      </c>
      <c r="S113" s="21"/>
      <c r="T113" s="34"/>
      <c r="U113" s="21">
        <v>0</v>
      </c>
      <c r="V113" s="21">
        <v>0</v>
      </c>
      <c r="W113" s="21">
        <v>0</v>
      </c>
      <c r="X113" s="197"/>
      <c r="Y113" s="197"/>
      <c r="Z113" s="197"/>
      <c r="AA113" s="197"/>
      <c r="AB113" s="197"/>
      <c r="AC113" s="197"/>
    </row>
    <row r="114" spans="1:29" ht="15">
      <c r="B114" s="28" t="s">
        <v>91</v>
      </c>
      <c r="C114" s="28"/>
      <c r="D114" s="7">
        <v>28</v>
      </c>
      <c r="E114" s="7">
        <v>0</v>
      </c>
      <c r="F114" s="7">
        <v>0</v>
      </c>
      <c r="G114" s="7"/>
      <c r="H114" s="7"/>
      <c r="I114" s="41">
        <v>0</v>
      </c>
      <c r="J114" s="21">
        <v>0</v>
      </c>
      <c r="K114" s="21">
        <v>0</v>
      </c>
      <c r="L114" s="34">
        <v>0</v>
      </c>
      <c r="M114" s="41">
        <v>0</v>
      </c>
      <c r="N114" s="21">
        <v>0</v>
      </c>
      <c r="O114" s="21">
        <v>0</v>
      </c>
      <c r="P114" s="34">
        <v>0</v>
      </c>
      <c r="Q114" s="41">
        <v>585.875</v>
      </c>
      <c r="R114" s="21">
        <v>-585.875</v>
      </c>
      <c r="S114" s="21"/>
      <c r="T114" s="34"/>
      <c r="U114" s="21">
        <v>0</v>
      </c>
      <c r="V114" s="21">
        <v>0</v>
      </c>
      <c r="W114" s="21">
        <v>0</v>
      </c>
      <c r="X114" s="197"/>
      <c r="Y114" s="197"/>
      <c r="Z114" s="197"/>
      <c r="AA114" s="197"/>
      <c r="AB114" s="197"/>
      <c r="AC114" s="197"/>
    </row>
    <row r="115" spans="1:29" ht="15">
      <c r="B115" s="28" t="s">
        <v>54</v>
      </c>
      <c r="C115" s="28"/>
      <c r="D115" s="7">
        <v>556</v>
      </c>
      <c r="E115" s="7">
        <v>262</v>
      </c>
      <c r="F115" s="7">
        <v>1</v>
      </c>
      <c r="G115" s="7"/>
      <c r="H115" s="7"/>
      <c r="I115" s="41">
        <v>0</v>
      </c>
      <c r="J115" s="21">
        <v>0</v>
      </c>
      <c r="K115" s="21">
        <v>0</v>
      </c>
      <c r="L115" s="34">
        <v>1</v>
      </c>
      <c r="M115" s="41">
        <v>0</v>
      </c>
      <c r="N115" s="21">
        <v>0</v>
      </c>
      <c r="O115" s="21">
        <v>0</v>
      </c>
      <c r="P115" s="34">
        <v>0</v>
      </c>
      <c r="Q115" s="41">
        <v>0</v>
      </c>
      <c r="R115" s="21">
        <v>0</v>
      </c>
      <c r="S115" s="21"/>
      <c r="T115" s="34"/>
      <c r="U115" s="21">
        <v>0</v>
      </c>
      <c r="V115" s="21">
        <v>0</v>
      </c>
      <c r="W115" s="21">
        <v>0</v>
      </c>
      <c r="X115" s="197"/>
      <c r="Y115" s="197"/>
      <c r="Z115" s="197"/>
      <c r="AA115" s="197"/>
      <c r="AB115" s="197"/>
      <c r="AC115" s="197"/>
    </row>
    <row r="116" spans="1:29" ht="14.6" thickBot="1">
      <c r="B116" s="29" t="s">
        <v>40</v>
      </c>
      <c r="C116" s="29"/>
      <c r="D116" s="12">
        <v>3270</v>
      </c>
      <c r="E116" s="12">
        <v>2429</v>
      </c>
      <c r="F116" s="12">
        <v>5345</v>
      </c>
      <c r="G116" s="12">
        <v>64153.069540260127</v>
      </c>
      <c r="I116" s="45">
        <v>2046</v>
      </c>
      <c r="J116" s="12">
        <v>2668.5807400000003</v>
      </c>
      <c r="K116" s="12">
        <v>629</v>
      </c>
      <c r="L116" s="37">
        <v>1.4192599999999118</v>
      </c>
      <c r="M116" s="45">
        <v>1229.568</v>
      </c>
      <c r="N116" s="12">
        <v>58120.200019999997</v>
      </c>
      <c r="O116" s="12">
        <v>1845</v>
      </c>
      <c r="P116" s="37">
        <v>2958.30152026013</v>
      </c>
      <c r="Q116" s="45">
        <v>585.875</v>
      </c>
      <c r="R116" s="12">
        <v>-366.875</v>
      </c>
      <c r="S116" s="12">
        <v>0</v>
      </c>
      <c r="T116" s="37">
        <v>0</v>
      </c>
      <c r="U116" s="12">
        <v>4714.5807400000003</v>
      </c>
      <c r="V116" s="12">
        <v>59349.768020000003</v>
      </c>
      <c r="W116" s="12">
        <v>219</v>
      </c>
      <c r="X116" s="197"/>
      <c r="Y116" s="197"/>
      <c r="Z116" s="197"/>
      <c r="AA116" s="197"/>
      <c r="AB116" s="197"/>
      <c r="AC116" s="197"/>
    </row>
    <row r="117" spans="1:29" ht="15.45" thickTop="1">
      <c r="B117" s="5" t="s">
        <v>92</v>
      </c>
      <c r="C117" s="5"/>
      <c r="D117" s="7">
        <v>0</v>
      </c>
      <c r="E117" s="7">
        <v>0</v>
      </c>
      <c r="F117" s="7">
        <v>0</v>
      </c>
      <c r="G117" s="7">
        <v>0</v>
      </c>
      <c r="I117" s="41">
        <v>0</v>
      </c>
      <c r="J117" s="21">
        <v>0</v>
      </c>
      <c r="K117" s="21">
        <v>0</v>
      </c>
      <c r="L117" s="34">
        <v>2.4447111002245947E-13</v>
      </c>
      <c r="M117" s="41">
        <v>0</v>
      </c>
      <c r="N117" s="21">
        <v>-0.43114026013790863</v>
      </c>
      <c r="O117" s="21">
        <v>0</v>
      </c>
      <c r="P117" s="34">
        <v>0.43114026013790863</v>
      </c>
      <c r="Q117" s="41">
        <v>0</v>
      </c>
      <c r="R117" s="21">
        <v>0</v>
      </c>
      <c r="S117" s="21">
        <v>0</v>
      </c>
      <c r="T117" s="34">
        <v>0</v>
      </c>
      <c r="U117" s="21"/>
      <c r="V117" s="21"/>
      <c r="W117" s="21"/>
      <c r="X117" s="197"/>
      <c r="Y117" s="197"/>
      <c r="Z117" s="197"/>
      <c r="AA117" s="197"/>
      <c r="AB117" s="197"/>
      <c r="AC117" s="197"/>
    </row>
    <row r="118" spans="1:29" ht="15">
      <c r="B118" s="28" t="s">
        <v>168</v>
      </c>
      <c r="C118" s="28"/>
      <c r="D118" s="7"/>
      <c r="E118" s="7"/>
      <c r="F118" s="7"/>
      <c r="G118" s="7">
        <v>3737.6206700000039</v>
      </c>
      <c r="H118" s="7"/>
      <c r="I118" s="41"/>
      <c r="J118" s="21">
        <v>0</v>
      </c>
      <c r="K118" s="21"/>
      <c r="L118" s="34">
        <v>0</v>
      </c>
      <c r="M118" s="41">
        <v>0</v>
      </c>
      <c r="N118" s="21">
        <v>3737.6206700000039</v>
      </c>
      <c r="O118" s="21">
        <v>0</v>
      </c>
      <c r="P118" s="34">
        <v>0</v>
      </c>
      <c r="Q118" s="41">
        <v>0</v>
      </c>
      <c r="R118" s="21">
        <v>0</v>
      </c>
      <c r="S118" s="21"/>
      <c r="T118" s="34"/>
      <c r="U118" s="21">
        <v>0</v>
      </c>
      <c r="V118" s="21">
        <v>3737.6206700000039</v>
      </c>
      <c r="W118" s="21">
        <v>0</v>
      </c>
      <c r="X118" s="197"/>
      <c r="Y118" s="197"/>
      <c r="Z118" s="197"/>
      <c r="AA118" s="197"/>
      <c r="AB118" s="197"/>
      <c r="AC118" s="197"/>
    </row>
    <row r="119" spans="1:29" ht="15">
      <c r="B119" s="28" t="s">
        <v>93</v>
      </c>
      <c r="C119" s="28"/>
      <c r="D119" s="7">
        <v>11358</v>
      </c>
      <c r="E119" s="7">
        <v>1963</v>
      </c>
      <c r="F119" s="7">
        <v>4521</v>
      </c>
      <c r="G119" s="7">
        <v>15796.699050000001</v>
      </c>
      <c r="H119" s="7"/>
      <c r="I119" s="41">
        <v>2071</v>
      </c>
      <c r="J119" s="21">
        <v>1167.4952200000007</v>
      </c>
      <c r="K119" s="21">
        <v>504</v>
      </c>
      <c r="L119" s="34">
        <v>778.5047799999993</v>
      </c>
      <c r="M119" s="41">
        <v>2735</v>
      </c>
      <c r="N119" s="21">
        <v>799.66362000000072</v>
      </c>
      <c r="O119" s="21">
        <v>259</v>
      </c>
      <c r="P119" s="34">
        <v>12003.03543</v>
      </c>
      <c r="Q119" s="41">
        <v>8835.5319999999992</v>
      </c>
      <c r="R119" s="21">
        <v>1357.4680000000008</v>
      </c>
      <c r="S119" s="21"/>
      <c r="T119" s="34"/>
      <c r="U119" s="21">
        <v>3238.4952200000007</v>
      </c>
      <c r="V119" s="21">
        <v>3534.6636200000007</v>
      </c>
      <c r="W119" s="21">
        <v>10193</v>
      </c>
      <c r="X119" s="197"/>
      <c r="Y119" s="197"/>
      <c r="Z119" s="197"/>
      <c r="AA119" s="197"/>
      <c r="AB119" s="197"/>
      <c r="AC119" s="197"/>
    </row>
    <row r="120" spans="1:29" ht="15">
      <c r="A120" s="24"/>
      <c r="B120" s="28" t="s">
        <v>94</v>
      </c>
      <c r="C120" s="28"/>
      <c r="D120" s="7">
        <v>1654</v>
      </c>
      <c r="E120" s="7">
        <v>2296</v>
      </c>
      <c r="F120" s="7">
        <v>2413</v>
      </c>
      <c r="G120" s="7">
        <v>6165.8137800000004</v>
      </c>
      <c r="H120" s="7"/>
      <c r="I120" s="41"/>
      <c r="J120" s="21">
        <v>0</v>
      </c>
      <c r="K120" s="21">
        <v>2413</v>
      </c>
      <c r="L120" s="34">
        <v>0</v>
      </c>
      <c r="M120" s="41">
        <v>0</v>
      </c>
      <c r="N120" s="21">
        <v>0</v>
      </c>
      <c r="O120" s="21">
        <v>2491</v>
      </c>
      <c r="P120" s="34">
        <v>3674.8137800000004</v>
      </c>
      <c r="Q120" s="41">
        <v>0</v>
      </c>
      <c r="R120" s="21">
        <v>0</v>
      </c>
      <c r="S120" s="21"/>
      <c r="T120" s="34"/>
      <c r="U120" s="21">
        <v>0</v>
      </c>
      <c r="V120" s="21">
        <v>0</v>
      </c>
      <c r="W120" s="21">
        <v>0</v>
      </c>
      <c r="X120" s="197"/>
      <c r="Y120" s="197"/>
      <c r="Z120" s="197"/>
      <c r="AA120" s="197"/>
      <c r="AB120" s="197"/>
      <c r="AC120" s="197"/>
    </row>
    <row r="121" spans="1:29" ht="15">
      <c r="A121" s="24"/>
      <c r="B121" s="28" t="s">
        <v>95</v>
      </c>
      <c r="C121" s="28"/>
      <c r="D121" s="7">
        <v>0</v>
      </c>
      <c r="E121" s="7">
        <v>0</v>
      </c>
      <c r="F121" s="7">
        <v>1042</v>
      </c>
      <c r="G121" s="7">
        <v>404.80795999999998</v>
      </c>
      <c r="H121" s="7"/>
      <c r="I121" s="41">
        <v>0</v>
      </c>
      <c r="J121" s="21">
        <v>900</v>
      </c>
      <c r="K121" s="21">
        <v>142</v>
      </c>
      <c r="L121" s="34">
        <v>0</v>
      </c>
      <c r="M121" s="41">
        <v>0</v>
      </c>
      <c r="N121" s="21">
        <v>75.853009999999998</v>
      </c>
      <c r="O121" s="21">
        <v>329</v>
      </c>
      <c r="P121" s="34">
        <v>-4.5050000000017576E-2</v>
      </c>
      <c r="Q121" s="41">
        <v>204.62200000000001</v>
      </c>
      <c r="R121" s="21">
        <v>0.3779999999999859</v>
      </c>
      <c r="S121" s="21"/>
      <c r="T121" s="34"/>
      <c r="U121" s="21">
        <v>900</v>
      </c>
      <c r="V121" s="21">
        <v>75.853009999999998</v>
      </c>
      <c r="W121" s="21">
        <v>205</v>
      </c>
      <c r="X121" s="197"/>
      <c r="Y121" s="197"/>
      <c r="Z121" s="197"/>
      <c r="AA121" s="197"/>
      <c r="AB121" s="197"/>
      <c r="AC121" s="197"/>
    </row>
    <row r="122" spans="1:29" ht="15">
      <c r="A122" s="24"/>
      <c r="B122" s="28" t="s">
        <v>96</v>
      </c>
      <c r="C122" s="28"/>
      <c r="D122" s="7">
        <v>0</v>
      </c>
      <c r="E122" s="7">
        <v>84</v>
      </c>
      <c r="F122" s="7">
        <v>138</v>
      </c>
      <c r="G122" s="7">
        <v>85.000049999999646</v>
      </c>
      <c r="H122" s="7"/>
      <c r="I122" s="41">
        <v>0</v>
      </c>
      <c r="J122" s="21">
        <v>60.488559999999779</v>
      </c>
      <c r="K122" s="21">
        <v>78</v>
      </c>
      <c r="L122" s="34">
        <v>-0.48855999999977939</v>
      </c>
      <c r="M122" s="41">
        <v>1</v>
      </c>
      <c r="N122" s="21">
        <v>10.616089999999986</v>
      </c>
      <c r="O122" s="21">
        <v>73</v>
      </c>
      <c r="P122" s="34">
        <v>0.38395999999966079</v>
      </c>
      <c r="Q122" s="41">
        <v>591.67600000000004</v>
      </c>
      <c r="R122" s="21">
        <v>-579.67600000000004</v>
      </c>
      <c r="S122" s="21"/>
      <c r="T122" s="34"/>
      <c r="U122" s="21">
        <v>60.488559999999779</v>
      </c>
      <c r="V122" s="21">
        <v>11.616089999999986</v>
      </c>
      <c r="W122" s="21">
        <v>12</v>
      </c>
      <c r="X122" s="197"/>
      <c r="Y122" s="197"/>
      <c r="Z122" s="197"/>
      <c r="AA122" s="197"/>
      <c r="AB122" s="197"/>
      <c r="AC122" s="197"/>
    </row>
    <row r="123" spans="1:29" ht="15">
      <c r="A123" s="24"/>
      <c r="B123" s="28" t="s">
        <v>97</v>
      </c>
      <c r="C123" s="28"/>
      <c r="D123" s="7">
        <v>0</v>
      </c>
      <c r="E123" s="7">
        <v>3031</v>
      </c>
      <c r="F123" s="7">
        <v>0</v>
      </c>
      <c r="G123" s="7">
        <v>0</v>
      </c>
      <c r="H123" s="7"/>
      <c r="I123" s="41"/>
      <c r="J123" s="21">
        <v>0</v>
      </c>
      <c r="K123" s="21">
        <v>0</v>
      </c>
      <c r="L123" s="34">
        <v>0</v>
      </c>
      <c r="M123" s="41">
        <v>0</v>
      </c>
      <c r="N123" s="21">
        <v>0</v>
      </c>
      <c r="O123" s="21"/>
      <c r="P123" s="34">
        <v>0</v>
      </c>
      <c r="Q123" s="41">
        <v>0</v>
      </c>
      <c r="R123" s="21">
        <v>0</v>
      </c>
      <c r="S123" s="21"/>
      <c r="T123" s="34"/>
      <c r="U123" s="21">
        <v>0</v>
      </c>
      <c r="V123" s="21">
        <v>0</v>
      </c>
      <c r="W123" s="21">
        <v>0</v>
      </c>
      <c r="X123" s="197"/>
      <c r="Y123" s="197"/>
      <c r="Z123" s="197"/>
      <c r="AA123" s="197"/>
      <c r="AB123" s="197"/>
      <c r="AC123" s="197"/>
    </row>
    <row r="124" spans="1:29" ht="15">
      <c r="B124" s="28" t="s">
        <v>55</v>
      </c>
      <c r="C124" s="28"/>
      <c r="D124" s="7">
        <v>2288</v>
      </c>
      <c r="E124" s="7">
        <v>89</v>
      </c>
      <c r="F124" s="7">
        <v>509</v>
      </c>
      <c r="G124" s="7">
        <v>4048.8587287874502</v>
      </c>
      <c r="H124" s="7"/>
      <c r="I124" s="41">
        <v>97</v>
      </c>
      <c r="J124" s="21">
        <v>113.26146</v>
      </c>
      <c r="K124" s="21">
        <v>188</v>
      </c>
      <c r="L124" s="34">
        <v>110.73854</v>
      </c>
      <c r="M124" s="41">
        <v>107</v>
      </c>
      <c r="N124" s="21">
        <v>4452.8995249999998</v>
      </c>
      <c r="O124" s="21">
        <v>102</v>
      </c>
      <c r="P124" s="34">
        <v>-613.04079621254959</v>
      </c>
      <c r="Q124" s="41">
        <v>0</v>
      </c>
      <c r="R124" s="21">
        <v>1567</v>
      </c>
      <c r="S124" s="21"/>
      <c r="T124" s="34"/>
      <c r="U124" s="21">
        <v>210.26146</v>
      </c>
      <c r="V124" s="21">
        <v>4559.8995249999998</v>
      </c>
      <c r="W124" s="21">
        <v>1567</v>
      </c>
      <c r="X124" s="197"/>
      <c r="Y124" s="197"/>
      <c r="Z124" s="197"/>
      <c r="AA124" s="197"/>
      <c r="AB124" s="197"/>
      <c r="AC124" s="197"/>
    </row>
    <row r="125" spans="1:29" ht="14.6" thickBot="1">
      <c r="B125" s="29" t="s">
        <v>40</v>
      </c>
      <c r="C125" s="29"/>
      <c r="D125" s="9">
        <v>15300</v>
      </c>
      <c r="E125" s="9">
        <v>7463</v>
      </c>
      <c r="F125" s="9">
        <v>8623</v>
      </c>
      <c r="G125" s="9">
        <v>30238.800238787455</v>
      </c>
      <c r="I125" s="47">
        <v>2168</v>
      </c>
      <c r="J125" s="9">
        <v>2241.2452400000006</v>
      </c>
      <c r="K125" s="9">
        <v>3325</v>
      </c>
      <c r="L125" s="38">
        <v>888.75475999999958</v>
      </c>
      <c r="M125" s="47">
        <v>2843</v>
      </c>
      <c r="N125" s="9">
        <v>9076.652915000006</v>
      </c>
      <c r="O125" s="9">
        <v>3254</v>
      </c>
      <c r="P125" s="38">
        <v>15065.147323787449</v>
      </c>
      <c r="Q125" s="47">
        <v>9631.8299999999981</v>
      </c>
      <c r="R125" s="9">
        <v>2345.1700000000005</v>
      </c>
      <c r="S125" s="9">
        <v>0</v>
      </c>
      <c r="T125" s="38">
        <v>0</v>
      </c>
      <c r="U125" s="9">
        <v>4409.2452400000002</v>
      </c>
      <c r="V125" s="9">
        <v>11919.652915000006</v>
      </c>
      <c r="W125" s="9">
        <v>11977</v>
      </c>
      <c r="X125" s="197"/>
      <c r="Y125" s="197"/>
      <c r="Z125" s="197"/>
      <c r="AA125" s="197"/>
      <c r="AB125" s="197"/>
      <c r="AC125" s="197"/>
    </row>
    <row r="126" spans="1:29">
      <c r="D126" s="204">
        <v>0</v>
      </c>
      <c r="E126" s="204">
        <v>0</v>
      </c>
      <c r="F126" s="204">
        <v>0</v>
      </c>
      <c r="G126" s="88">
        <v>0</v>
      </c>
      <c r="I126" s="220">
        <v>0</v>
      </c>
      <c r="J126" s="195">
        <v>0</v>
      </c>
      <c r="K126" s="195">
        <v>0</v>
      </c>
      <c r="L126" s="221">
        <v>0</v>
      </c>
      <c r="M126" s="220">
        <v>0</v>
      </c>
      <c r="N126" s="195">
        <v>0</v>
      </c>
      <c r="O126" s="195">
        <v>0</v>
      </c>
      <c r="P126" s="221">
        <v>0</v>
      </c>
      <c r="Q126" s="220">
        <v>-3.70895040105097E-2</v>
      </c>
      <c r="R126" s="195">
        <v>3.7089504009145458E-2</v>
      </c>
      <c r="S126" s="195">
        <v>0</v>
      </c>
      <c r="T126" s="221">
        <v>0</v>
      </c>
      <c r="U126" s="195"/>
      <c r="V126" s="195"/>
      <c r="W126" s="195"/>
      <c r="X126" s="197"/>
      <c r="Y126" s="197"/>
      <c r="Z126" s="197"/>
      <c r="AA126" s="197"/>
      <c r="AB126" s="197"/>
      <c r="AC126" s="197"/>
    </row>
    <row r="127" spans="1:29">
      <c r="A127" s="5" t="s">
        <v>229</v>
      </c>
      <c r="X127" s="197"/>
      <c r="Y127" s="197"/>
      <c r="Z127" s="197"/>
      <c r="AA127" s="197"/>
      <c r="AB127" s="197"/>
      <c r="AC127" s="197"/>
    </row>
    <row r="128" spans="1:29">
      <c r="D128" s="222" t="s">
        <v>45</v>
      </c>
      <c r="E128" s="222"/>
      <c r="F128" s="222"/>
      <c r="G128" s="222"/>
      <c r="X128" s="197"/>
      <c r="Y128" s="197"/>
      <c r="Z128" s="197"/>
      <c r="AA128" s="197"/>
      <c r="AB128" s="197"/>
      <c r="AC128" s="197"/>
    </row>
    <row r="129" spans="1:29">
      <c r="D129" s="18">
        <v>2021</v>
      </c>
      <c r="E129" s="18">
        <v>2022</v>
      </c>
      <c r="F129" s="18">
        <v>2023</v>
      </c>
      <c r="G129" s="18">
        <v>2024</v>
      </c>
      <c r="I129" s="48" t="s">
        <v>154</v>
      </c>
      <c r="J129" s="18" t="s">
        <v>155</v>
      </c>
      <c r="K129" s="18" t="s">
        <v>156</v>
      </c>
      <c r="L129" s="33" t="s">
        <v>157</v>
      </c>
      <c r="M129" s="48" t="s">
        <v>158</v>
      </c>
      <c r="N129" s="18" t="s">
        <v>159</v>
      </c>
      <c r="O129" s="18" t="s">
        <v>160</v>
      </c>
      <c r="P129" s="33" t="s">
        <v>161</v>
      </c>
      <c r="Q129" s="48" t="s">
        <v>218</v>
      </c>
      <c r="R129" s="18" t="s">
        <v>219</v>
      </c>
      <c r="S129" s="18" t="s">
        <v>220</v>
      </c>
      <c r="T129" s="33" t="s">
        <v>221</v>
      </c>
      <c r="U129" s="18" t="s">
        <v>165</v>
      </c>
      <c r="V129" s="18" t="s">
        <v>166</v>
      </c>
      <c r="W129" s="18" t="s">
        <v>222</v>
      </c>
      <c r="X129" s="197"/>
      <c r="Y129" s="197"/>
      <c r="Z129" s="197"/>
      <c r="AA129" s="197"/>
      <c r="AB129" s="197"/>
      <c r="AC129" s="197"/>
    </row>
    <row r="130" spans="1:29" ht="15">
      <c r="B130" s="5" t="s">
        <v>98</v>
      </c>
      <c r="C130" s="5"/>
      <c r="G130" s="1"/>
      <c r="L130" s="34">
        <v>0</v>
      </c>
      <c r="X130" s="197"/>
      <c r="Y130" s="197"/>
      <c r="Z130" s="197"/>
      <c r="AA130" s="197"/>
      <c r="AB130" s="197"/>
      <c r="AC130" s="197"/>
    </row>
    <row r="131" spans="1:29" ht="15">
      <c r="B131" s="27" t="s">
        <v>99</v>
      </c>
      <c r="C131" s="27"/>
      <c r="D131" s="7">
        <v>19351</v>
      </c>
      <c r="E131" s="7">
        <v>40271</v>
      </c>
      <c r="F131" s="7">
        <v>54887</v>
      </c>
      <c r="G131" s="7">
        <v>117891.14784000002</v>
      </c>
      <c r="H131" s="7"/>
      <c r="I131" s="41">
        <v>19041</v>
      </c>
      <c r="J131" s="21">
        <v>16368.400439999998</v>
      </c>
      <c r="K131" s="21">
        <v>11096</v>
      </c>
      <c r="L131" s="34">
        <v>8381.5995600000024</v>
      </c>
      <c r="M131" s="41">
        <v>11623</v>
      </c>
      <c r="N131" s="21">
        <v>15466.708589999995</v>
      </c>
      <c r="O131" s="21">
        <v>31062</v>
      </c>
      <c r="P131" s="34">
        <v>59739.439250000025</v>
      </c>
      <c r="Q131" s="41">
        <v>72119.70170162963</v>
      </c>
      <c r="R131" s="21">
        <v>70489.29829837037</v>
      </c>
      <c r="S131" s="21"/>
      <c r="T131" s="34"/>
      <c r="U131" s="21">
        <v>35409.400439999998</v>
      </c>
      <c r="V131" s="21">
        <v>27089.708589999995</v>
      </c>
      <c r="W131" s="21">
        <v>142609</v>
      </c>
      <c r="X131" s="197"/>
      <c r="Y131" s="197"/>
      <c r="Z131" s="197"/>
      <c r="AA131" s="197"/>
      <c r="AB131" s="197"/>
      <c r="AC131" s="197"/>
    </row>
    <row r="132" spans="1:29" ht="15">
      <c r="B132" s="28" t="s">
        <v>100</v>
      </c>
      <c r="C132" s="28"/>
      <c r="D132" s="7">
        <v>293</v>
      </c>
      <c r="E132" s="7">
        <v>2458</v>
      </c>
      <c r="F132" s="7">
        <v>2172</v>
      </c>
      <c r="G132" s="7">
        <v>1261.48758</v>
      </c>
      <c r="H132" s="7"/>
      <c r="I132" s="41">
        <v>582</v>
      </c>
      <c r="J132" s="21">
        <v>592.17811000000006</v>
      </c>
      <c r="K132" s="21">
        <v>550</v>
      </c>
      <c r="L132" s="34">
        <v>447.82188999999994</v>
      </c>
      <c r="M132" s="41">
        <v>430</v>
      </c>
      <c r="N132" s="21">
        <v>356.74466000000007</v>
      </c>
      <c r="O132" s="21">
        <v>267</v>
      </c>
      <c r="P132" s="34">
        <v>207.74291999999991</v>
      </c>
      <c r="Q132" s="41">
        <v>319.70600000000002</v>
      </c>
      <c r="R132" s="21">
        <v>362.29399999999998</v>
      </c>
      <c r="S132" s="21"/>
      <c r="T132" s="34"/>
      <c r="U132" s="21">
        <v>1174.1781100000001</v>
      </c>
      <c r="V132" s="21">
        <v>786.74466000000007</v>
      </c>
      <c r="W132" s="21">
        <v>682</v>
      </c>
      <c r="X132" s="197"/>
      <c r="Y132" s="197"/>
      <c r="Z132" s="197"/>
      <c r="AA132" s="197"/>
      <c r="AB132" s="197"/>
      <c r="AC132" s="197"/>
    </row>
    <row r="133" spans="1:29" ht="15">
      <c r="B133" s="28" t="s">
        <v>101</v>
      </c>
      <c r="C133" s="28"/>
      <c r="D133" s="7">
        <v>76</v>
      </c>
      <c r="E133" s="7">
        <v>2028</v>
      </c>
      <c r="F133" s="7">
        <v>1298</v>
      </c>
      <c r="G133" s="7">
        <v>97.718389999999999</v>
      </c>
      <c r="H133" s="7"/>
      <c r="I133" s="41">
        <v>201</v>
      </c>
      <c r="J133" s="21">
        <v>394.44096999999999</v>
      </c>
      <c r="K133" s="21">
        <v>603</v>
      </c>
      <c r="L133" s="34">
        <v>99.559030000000007</v>
      </c>
      <c r="M133" s="41">
        <v>94.725999999999999</v>
      </c>
      <c r="N133" s="21">
        <v>6.0000000000570708E-4</v>
      </c>
      <c r="O133" s="21">
        <v>1</v>
      </c>
      <c r="P133" s="34">
        <v>1.9917899999999946</v>
      </c>
      <c r="Q133" s="41">
        <v>0</v>
      </c>
      <c r="R133" s="21">
        <v>159</v>
      </c>
      <c r="S133" s="21"/>
      <c r="T133" s="34"/>
      <c r="U133" s="21">
        <v>595.44096999999999</v>
      </c>
      <c r="V133" s="21">
        <v>94.726600000000005</v>
      </c>
      <c r="W133" s="21">
        <v>159</v>
      </c>
      <c r="X133" s="197"/>
      <c r="Y133" s="197"/>
      <c r="Z133" s="197"/>
      <c r="AA133" s="197"/>
      <c r="AB133" s="197"/>
      <c r="AC133" s="197"/>
    </row>
    <row r="134" spans="1:29" ht="15">
      <c r="B134" s="28" t="s">
        <v>102</v>
      </c>
      <c r="C134" s="28"/>
      <c r="D134" s="7">
        <v>0</v>
      </c>
      <c r="E134" s="7">
        <v>1</v>
      </c>
      <c r="F134" s="7">
        <v>117</v>
      </c>
      <c r="G134" s="7">
        <v>159.75532084305448</v>
      </c>
      <c r="H134" s="7"/>
      <c r="I134" s="41"/>
      <c r="J134" s="21">
        <v>1.0272608000000001</v>
      </c>
      <c r="K134" s="21">
        <v>0</v>
      </c>
      <c r="L134" s="34">
        <v>115.97273920000001</v>
      </c>
      <c r="M134" s="41">
        <v>86</v>
      </c>
      <c r="N134" s="21">
        <v>55.438184913894503</v>
      </c>
      <c r="O134" s="21">
        <v>12</v>
      </c>
      <c r="P134" s="34">
        <v>6.3171359291599742</v>
      </c>
      <c r="Q134" s="41">
        <v>0</v>
      </c>
      <c r="R134" s="21">
        <v>33</v>
      </c>
      <c r="S134" s="21"/>
      <c r="T134" s="34"/>
      <c r="U134" s="21">
        <v>1.0272608000000001</v>
      </c>
      <c r="V134" s="21">
        <v>141.4381849138945</v>
      </c>
      <c r="W134" s="21">
        <v>33</v>
      </c>
      <c r="X134" s="197"/>
      <c r="Y134" s="197"/>
      <c r="Z134" s="197"/>
      <c r="AA134" s="197"/>
      <c r="AB134" s="197"/>
      <c r="AC134" s="197"/>
    </row>
    <row r="135" spans="1:29" ht="15">
      <c r="B135" s="28" t="s">
        <v>103</v>
      </c>
      <c r="C135" s="28"/>
      <c r="D135" s="7">
        <v>0</v>
      </c>
      <c r="E135" s="7">
        <v>3</v>
      </c>
      <c r="F135" s="7">
        <v>0</v>
      </c>
      <c r="G135" s="7">
        <v>0</v>
      </c>
      <c r="H135" s="7"/>
      <c r="I135" s="41"/>
      <c r="J135" s="21">
        <v>0</v>
      </c>
      <c r="K135" s="21"/>
      <c r="L135" s="34">
        <v>0</v>
      </c>
      <c r="M135" s="41"/>
      <c r="N135" s="21">
        <v>0</v>
      </c>
      <c r="O135" s="21"/>
      <c r="P135" s="34">
        <v>0</v>
      </c>
      <c r="Q135" s="41">
        <v>0</v>
      </c>
      <c r="R135" s="21">
        <v>0</v>
      </c>
      <c r="S135" s="21"/>
      <c r="T135" s="34"/>
      <c r="U135" s="21">
        <v>0</v>
      </c>
      <c r="V135" s="21">
        <v>0</v>
      </c>
      <c r="W135" s="21">
        <v>0</v>
      </c>
      <c r="X135" s="197"/>
      <c r="Y135" s="197"/>
      <c r="Z135" s="197"/>
      <c r="AA135" s="197"/>
      <c r="AB135" s="197"/>
      <c r="AC135" s="197"/>
    </row>
    <row r="136" spans="1:29" ht="15">
      <c r="B136" s="28" t="s">
        <v>104</v>
      </c>
      <c r="C136" s="28"/>
      <c r="D136" s="7">
        <v>0</v>
      </c>
      <c r="E136" s="7">
        <v>41567</v>
      </c>
      <c r="F136" s="7">
        <v>0</v>
      </c>
      <c r="G136" s="7">
        <v>20251.621078079304</v>
      </c>
      <c r="H136" s="7"/>
      <c r="I136" s="41"/>
      <c r="J136" s="21">
        <v>0</v>
      </c>
      <c r="K136" s="21"/>
      <c r="L136" s="34">
        <v>0</v>
      </c>
      <c r="M136" s="41">
        <v>5031</v>
      </c>
      <c r="N136" s="21">
        <v>21187.994607416542</v>
      </c>
      <c r="O136" s="21">
        <v>59</v>
      </c>
      <c r="P136" s="34">
        <v>-6026.3735293372374</v>
      </c>
      <c r="Q136" s="41">
        <v>0</v>
      </c>
      <c r="R136" s="21">
        <v>0</v>
      </c>
      <c r="S136" s="21"/>
      <c r="T136" s="34"/>
      <c r="U136" s="21">
        <v>0</v>
      </c>
      <c r="V136" s="21">
        <v>26218.994607416542</v>
      </c>
      <c r="W136" s="21">
        <v>0</v>
      </c>
      <c r="X136" s="197"/>
      <c r="Y136" s="197"/>
      <c r="Z136" s="197"/>
      <c r="AA136" s="197"/>
      <c r="AB136" s="197"/>
      <c r="AC136" s="197"/>
    </row>
    <row r="137" spans="1:29" ht="15">
      <c r="B137" s="28" t="s">
        <v>105</v>
      </c>
      <c r="C137" s="28"/>
      <c r="D137" s="7">
        <v>1034</v>
      </c>
      <c r="E137" s="7">
        <v>0</v>
      </c>
      <c r="F137" s="7">
        <v>0</v>
      </c>
      <c r="G137" s="7">
        <v>0</v>
      </c>
      <c r="H137" s="7"/>
      <c r="I137" s="41"/>
      <c r="J137" s="21">
        <v>0</v>
      </c>
      <c r="K137" s="21"/>
      <c r="L137" s="34">
        <v>0</v>
      </c>
      <c r="M137" s="41"/>
      <c r="N137" s="21">
        <v>0</v>
      </c>
      <c r="O137" s="21"/>
      <c r="P137" s="34">
        <v>0</v>
      </c>
      <c r="Q137" s="41"/>
      <c r="R137" s="21">
        <v>0</v>
      </c>
      <c r="S137" s="21"/>
      <c r="T137" s="34"/>
      <c r="U137" s="21"/>
      <c r="V137" s="21">
        <v>0</v>
      </c>
      <c r="W137" s="21">
        <v>0</v>
      </c>
      <c r="X137" s="197"/>
      <c r="Y137" s="197"/>
      <c r="Z137" s="197"/>
      <c r="AA137" s="197"/>
      <c r="AB137" s="197"/>
      <c r="AC137" s="197"/>
    </row>
    <row r="138" spans="1:29" ht="14.6" thickBot="1">
      <c r="B138" s="29" t="s">
        <v>40</v>
      </c>
      <c r="C138" s="29"/>
      <c r="D138" s="12">
        <v>20754</v>
      </c>
      <c r="E138" s="12">
        <v>86328</v>
      </c>
      <c r="F138" s="12">
        <v>58474</v>
      </c>
      <c r="G138" s="12">
        <v>139661.73020892235</v>
      </c>
      <c r="I138" s="45">
        <v>19824</v>
      </c>
      <c r="J138" s="12">
        <v>17356.046780799999</v>
      </c>
      <c r="K138" s="12">
        <v>12249</v>
      </c>
      <c r="L138" s="37">
        <v>9044.9532192000024</v>
      </c>
      <c r="M138" s="45">
        <v>17264.726000000002</v>
      </c>
      <c r="N138" s="12">
        <v>37066.886642330428</v>
      </c>
      <c r="O138" s="12">
        <v>31401</v>
      </c>
      <c r="P138" s="37">
        <v>53929.117566591944</v>
      </c>
      <c r="Q138" s="45">
        <v>72439.407701629636</v>
      </c>
      <c r="R138" s="12">
        <v>71043.592298370364</v>
      </c>
      <c r="S138" s="12">
        <v>0</v>
      </c>
      <c r="T138" s="37">
        <v>0</v>
      </c>
      <c r="U138" s="12">
        <v>37180.046780800003</v>
      </c>
      <c r="V138" s="12">
        <v>54331.612642330438</v>
      </c>
      <c r="W138" s="12">
        <v>143483</v>
      </c>
      <c r="X138" s="197"/>
      <c r="Y138" s="197"/>
      <c r="Z138" s="197"/>
      <c r="AA138" s="197"/>
      <c r="AB138" s="197"/>
      <c r="AC138" s="197"/>
    </row>
    <row r="139" spans="1:29" s="204" customFormat="1" ht="15.45" thickTop="1">
      <c r="B139" s="53" t="s">
        <v>106</v>
      </c>
      <c r="C139" s="53"/>
      <c r="D139" s="54">
        <v>0</v>
      </c>
      <c r="E139" s="54">
        <v>0</v>
      </c>
      <c r="F139" s="54">
        <v>0</v>
      </c>
      <c r="G139" s="54">
        <v>0</v>
      </c>
      <c r="I139" s="55">
        <v>0</v>
      </c>
      <c r="J139" s="56">
        <v>0</v>
      </c>
      <c r="K139" s="56">
        <v>0</v>
      </c>
      <c r="L139" s="57">
        <v>0</v>
      </c>
      <c r="M139" s="55">
        <v>0</v>
      </c>
      <c r="N139" s="56">
        <v>0</v>
      </c>
      <c r="O139" s="56">
        <v>0</v>
      </c>
      <c r="P139" s="57">
        <v>0</v>
      </c>
      <c r="Q139" s="55">
        <v>0</v>
      </c>
      <c r="R139" s="56">
        <v>0</v>
      </c>
      <c r="S139" s="56">
        <v>0</v>
      </c>
      <c r="T139" s="57">
        <v>0</v>
      </c>
      <c r="U139" s="56"/>
      <c r="V139" s="56"/>
      <c r="W139" s="56"/>
      <c r="X139" s="197"/>
      <c r="Y139" s="197"/>
      <c r="Z139" s="197"/>
      <c r="AA139" s="197"/>
      <c r="AB139" s="197"/>
      <c r="AC139" s="197"/>
    </row>
    <row r="140" spans="1:29" ht="15">
      <c r="A140" s="24"/>
      <c r="B140" s="28" t="s">
        <v>107</v>
      </c>
      <c r="C140" s="28"/>
      <c r="D140" s="7">
        <v>51006</v>
      </c>
      <c r="E140" s="7">
        <v>57923</v>
      </c>
      <c r="F140" s="7">
        <v>48541</v>
      </c>
      <c r="G140" s="7">
        <v>24633.386741295202</v>
      </c>
      <c r="H140" s="7"/>
      <c r="I140" s="41">
        <v>13087</v>
      </c>
      <c r="J140" s="21">
        <v>12373.765268797419</v>
      </c>
      <c r="K140" s="21">
        <v>12056</v>
      </c>
      <c r="L140" s="34">
        <v>11024.234731202581</v>
      </c>
      <c r="M140" s="41">
        <v>8911</v>
      </c>
      <c r="N140" s="21">
        <v>8612.5106775019522</v>
      </c>
      <c r="O140" s="21">
        <v>3485</v>
      </c>
      <c r="P140" s="34">
        <v>3624.8760637932501</v>
      </c>
      <c r="Q140" s="41">
        <v>6081.7629999999999</v>
      </c>
      <c r="R140" s="21">
        <v>16250.237000000001</v>
      </c>
      <c r="S140" s="21"/>
      <c r="T140" s="34"/>
      <c r="U140" s="21">
        <v>25460.765268797419</v>
      </c>
      <c r="V140" s="21">
        <v>17523.510677501952</v>
      </c>
      <c r="W140" s="21">
        <v>22332</v>
      </c>
      <c r="X140" s="197"/>
      <c r="Y140" s="197"/>
      <c r="Z140" s="197"/>
      <c r="AA140" s="197"/>
      <c r="AB140" s="197"/>
      <c r="AC140" s="197"/>
    </row>
    <row r="141" spans="1:29" ht="15">
      <c r="A141" s="24"/>
      <c r="B141" s="28" t="s">
        <v>234</v>
      </c>
      <c r="C141" s="28"/>
      <c r="D141" s="7"/>
      <c r="E141" s="7"/>
      <c r="F141" s="7"/>
      <c r="G141" s="7"/>
      <c r="H141" s="7"/>
      <c r="I141" s="41"/>
      <c r="J141" s="21"/>
      <c r="K141" s="21"/>
      <c r="L141" s="34"/>
      <c r="M141" s="41"/>
      <c r="N141" s="21"/>
      <c r="O141" s="21"/>
      <c r="P141" s="34"/>
      <c r="Q141" s="41"/>
      <c r="R141" s="21">
        <v>51189</v>
      </c>
      <c r="S141" s="21"/>
      <c r="T141" s="34"/>
      <c r="U141" s="21"/>
      <c r="V141" s="21"/>
      <c r="W141" s="21">
        <v>51189</v>
      </c>
      <c r="X141" s="197"/>
      <c r="Y141" s="197"/>
      <c r="Z141" s="197"/>
      <c r="AA141" s="197"/>
      <c r="AB141" s="197"/>
      <c r="AC141" s="197"/>
    </row>
    <row r="142" spans="1:29" ht="15">
      <c r="A142" s="24"/>
      <c r="B142" s="28" t="s">
        <v>108</v>
      </c>
      <c r="C142" s="28"/>
      <c r="D142" s="7">
        <v>2475</v>
      </c>
      <c r="E142" s="7">
        <v>0</v>
      </c>
      <c r="F142" s="7">
        <v>20587</v>
      </c>
      <c r="G142" s="7"/>
      <c r="H142" s="7"/>
      <c r="I142" s="41">
        <v>45018</v>
      </c>
      <c r="J142" s="21">
        <v>22944.882759312924</v>
      </c>
      <c r="K142" s="21">
        <v>-31227</v>
      </c>
      <c r="L142" s="34">
        <v>-16148.882759312924</v>
      </c>
      <c r="M142" s="41">
        <v>0</v>
      </c>
      <c r="N142" s="21">
        <v>0</v>
      </c>
      <c r="O142" s="21"/>
      <c r="P142" s="34">
        <v>0</v>
      </c>
      <c r="Q142" s="41">
        <v>1398.1019999999999</v>
      </c>
      <c r="R142" s="21">
        <v>2024.8980000000001</v>
      </c>
      <c r="S142" s="21"/>
      <c r="T142" s="34"/>
      <c r="U142" s="21">
        <v>67962.882759312924</v>
      </c>
      <c r="V142" s="21">
        <v>0</v>
      </c>
      <c r="W142" s="21">
        <v>3423</v>
      </c>
      <c r="X142" s="197"/>
      <c r="Y142" s="197"/>
      <c r="Z142" s="197"/>
      <c r="AA142" s="197"/>
      <c r="AB142" s="197"/>
      <c r="AC142" s="197"/>
    </row>
    <row r="143" spans="1:29" ht="15">
      <c r="A143" s="24"/>
      <c r="B143" s="28" t="s">
        <v>105</v>
      </c>
      <c r="C143" s="28"/>
      <c r="D143" s="7">
        <v>0</v>
      </c>
      <c r="E143" s="7">
        <v>10494</v>
      </c>
      <c r="F143" s="7">
        <v>2450</v>
      </c>
      <c r="G143" s="7">
        <v>65499.932800000002</v>
      </c>
      <c r="H143" s="7"/>
      <c r="I143" s="41">
        <v>0</v>
      </c>
      <c r="J143" s="21">
        <v>15795.046979999997</v>
      </c>
      <c r="K143" s="21"/>
      <c r="L143" s="34">
        <v>-13345.046979999997</v>
      </c>
      <c r="M143" s="41">
        <v>0</v>
      </c>
      <c r="N143" s="21">
        <v>30506.997854999994</v>
      </c>
      <c r="O143" s="21">
        <v>0</v>
      </c>
      <c r="P143" s="34">
        <v>34992.934945000008</v>
      </c>
      <c r="Q143" s="41">
        <v>600.82799999999997</v>
      </c>
      <c r="R143" s="21">
        <v>258.17200000000003</v>
      </c>
      <c r="S143" s="21"/>
      <c r="T143" s="34"/>
      <c r="U143" s="21">
        <v>15795.046979999997</v>
      </c>
      <c r="V143" s="21">
        <v>30506.997854999994</v>
      </c>
      <c r="W143" s="21">
        <v>859</v>
      </c>
      <c r="X143" s="197"/>
      <c r="Y143" s="197"/>
      <c r="Z143" s="197"/>
      <c r="AA143" s="197"/>
      <c r="AB143" s="197"/>
      <c r="AC143" s="197"/>
    </row>
    <row r="144" spans="1:29" ht="15">
      <c r="A144" s="24"/>
      <c r="B144" s="28" t="s">
        <v>109</v>
      </c>
      <c r="C144" s="28"/>
      <c r="D144" s="7">
        <v>1150</v>
      </c>
      <c r="E144" s="7">
        <v>1224</v>
      </c>
      <c r="F144" s="7">
        <v>0</v>
      </c>
      <c r="G144" s="7"/>
      <c r="H144" s="7"/>
      <c r="I144" s="41"/>
      <c r="J144" s="21">
        <v>0</v>
      </c>
      <c r="K144" s="21"/>
      <c r="L144" s="34">
        <v>0</v>
      </c>
      <c r="M144" s="41"/>
      <c r="N144" s="21">
        <v>0</v>
      </c>
      <c r="O144" s="21"/>
      <c r="P144" s="34">
        <v>0</v>
      </c>
      <c r="Q144" s="41">
        <v>0</v>
      </c>
      <c r="R144" s="21">
        <v>0</v>
      </c>
      <c r="S144" s="21"/>
      <c r="T144" s="34"/>
      <c r="U144" s="21">
        <v>0</v>
      </c>
      <c r="V144" s="21">
        <v>0</v>
      </c>
      <c r="W144" s="21"/>
      <c r="X144" s="197"/>
      <c r="Y144" s="197"/>
      <c r="Z144" s="197"/>
      <c r="AA144" s="197"/>
      <c r="AB144" s="197"/>
      <c r="AC144" s="197"/>
    </row>
    <row r="145" spans="1:29" ht="14.6" thickBot="1">
      <c r="B145" s="29" t="s">
        <v>40</v>
      </c>
      <c r="C145" s="29"/>
      <c r="D145" s="9">
        <v>54631</v>
      </c>
      <c r="E145" s="9">
        <v>69641</v>
      </c>
      <c r="F145" s="9">
        <v>71578</v>
      </c>
      <c r="G145" s="9">
        <v>90133.319541295205</v>
      </c>
      <c r="I145" s="47">
        <v>58105</v>
      </c>
      <c r="J145" s="9">
        <v>51113.695008110342</v>
      </c>
      <c r="K145" s="9">
        <v>-19171</v>
      </c>
      <c r="L145" s="38">
        <v>-18469.695008110342</v>
      </c>
      <c r="M145" s="47">
        <v>8911</v>
      </c>
      <c r="N145" s="9">
        <v>39119.508532501946</v>
      </c>
      <c r="O145" s="9">
        <v>3485</v>
      </c>
      <c r="P145" s="38">
        <v>38617.811008793258</v>
      </c>
      <c r="Q145" s="47">
        <v>8080.6929999999993</v>
      </c>
      <c r="R145" s="9">
        <v>69722.307000000001</v>
      </c>
      <c r="S145" s="9">
        <v>0</v>
      </c>
      <c r="T145" s="38">
        <v>0</v>
      </c>
      <c r="U145" s="9">
        <v>109218.69500811034</v>
      </c>
      <c r="V145" s="9">
        <v>48030.508532501946</v>
      </c>
      <c r="W145" s="9">
        <v>77803</v>
      </c>
      <c r="X145" s="197"/>
      <c r="Y145" s="197"/>
      <c r="Z145" s="197"/>
      <c r="AA145" s="197"/>
      <c r="AB145" s="197"/>
      <c r="AC145" s="197"/>
    </row>
    <row r="146" spans="1:29" s="204" customFormat="1">
      <c r="D146" s="204">
        <v>0</v>
      </c>
      <c r="E146" s="204">
        <v>0</v>
      </c>
      <c r="F146" s="204">
        <v>0</v>
      </c>
      <c r="G146" s="204">
        <v>0</v>
      </c>
      <c r="I146" s="220">
        <v>0</v>
      </c>
      <c r="J146" s="195">
        <v>0</v>
      </c>
      <c r="K146" s="195">
        <v>0</v>
      </c>
      <c r="L146" s="221">
        <v>0</v>
      </c>
      <c r="M146" s="220">
        <v>0</v>
      </c>
      <c r="N146" s="195">
        <v>0</v>
      </c>
      <c r="O146" s="195">
        <v>0</v>
      </c>
      <c r="P146" s="221">
        <v>0</v>
      </c>
      <c r="Q146" s="220">
        <v>-2.700000000095315E-2</v>
      </c>
      <c r="R146" s="195">
        <v>2.7000000001862645E-2</v>
      </c>
      <c r="S146" s="195">
        <v>0</v>
      </c>
      <c r="T146" s="221">
        <v>0</v>
      </c>
      <c r="U146" s="195"/>
      <c r="V146" s="195"/>
      <c r="W146" s="195"/>
      <c r="X146" s="197"/>
      <c r="Y146" s="197"/>
      <c r="Z146" s="197"/>
      <c r="AA146" s="197"/>
      <c r="AB146" s="197"/>
      <c r="AC146" s="197"/>
    </row>
    <row r="147" spans="1:29">
      <c r="X147" s="197"/>
      <c r="Y147" s="197"/>
      <c r="Z147" s="197"/>
      <c r="AA147" s="197"/>
      <c r="AB147" s="197"/>
      <c r="AC147" s="197"/>
    </row>
    <row r="148" spans="1:29">
      <c r="A148" s="5" t="s">
        <v>230</v>
      </c>
      <c r="X148" s="197"/>
      <c r="Y148" s="197"/>
      <c r="Z148" s="197"/>
      <c r="AA148" s="197"/>
      <c r="AB148" s="197"/>
      <c r="AC148" s="197"/>
    </row>
    <row r="149" spans="1:29">
      <c r="D149" s="222" t="s">
        <v>45</v>
      </c>
      <c r="E149" s="222"/>
      <c r="F149" s="222"/>
      <c r="G149" s="222"/>
      <c r="X149" s="197"/>
      <c r="Y149" s="197"/>
      <c r="Z149" s="197"/>
      <c r="AA149" s="197"/>
      <c r="AB149" s="197"/>
      <c r="AC149" s="197"/>
    </row>
    <row r="150" spans="1:29">
      <c r="D150" s="18">
        <v>2021</v>
      </c>
      <c r="E150" s="18">
        <v>2022</v>
      </c>
      <c r="F150" s="18">
        <v>2023</v>
      </c>
      <c r="G150" s="18">
        <v>2024</v>
      </c>
      <c r="I150" s="48" t="s">
        <v>154</v>
      </c>
      <c r="J150" s="18" t="s">
        <v>155</v>
      </c>
      <c r="K150" s="18" t="s">
        <v>156</v>
      </c>
      <c r="L150" s="33" t="s">
        <v>157</v>
      </c>
      <c r="M150" s="48" t="s">
        <v>158</v>
      </c>
      <c r="N150" s="18" t="s">
        <v>159</v>
      </c>
      <c r="O150" s="18" t="s">
        <v>160</v>
      </c>
      <c r="P150" s="33" t="s">
        <v>161</v>
      </c>
      <c r="Q150" s="48" t="s">
        <v>218</v>
      </c>
      <c r="R150" s="18" t="s">
        <v>219</v>
      </c>
      <c r="S150" s="18" t="s">
        <v>220</v>
      </c>
      <c r="T150" s="33" t="s">
        <v>221</v>
      </c>
      <c r="U150" s="18" t="s">
        <v>165</v>
      </c>
      <c r="V150" s="18" t="s">
        <v>166</v>
      </c>
      <c r="W150" s="18" t="s">
        <v>222</v>
      </c>
      <c r="X150" s="197"/>
      <c r="Y150" s="197"/>
      <c r="Z150" s="197"/>
      <c r="AA150" s="197"/>
      <c r="AB150" s="197"/>
      <c r="AC150" s="197"/>
    </row>
    <row r="151" spans="1:29">
      <c r="B151" s="5" t="s">
        <v>110</v>
      </c>
      <c r="C151" s="5"/>
      <c r="G151" s="1"/>
      <c r="X151" s="197"/>
      <c r="Y151" s="197"/>
      <c r="Z151" s="197"/>
      <c r="AA151" s="197"/>
      <c r="AB151" s="197"/>
      <c r="AC151" s="197"/>
    </row>
    <row r="152" spans="1:29" ht="15">
      <c r="B152" s="27" t="s">
        <v>111</v>
      </c>
      <c r="C152" s="27"/>
      <c r="D152" s="7">
        <v>206560</v>
      </c>
      <c r="E152" s="7">
        <v>37595</v>
      </c>
      <c r="F152" s="7">
        <v>326</v>
      </c>
      <c r="G152" s="7">
        <v>11980.996273999999</v>
      </c>
      <c r="H152" s="7"/>
      <c r="I152" s="41">
        <v>21</v>
      </c>
      <c r="J152" s="21">
        <v>155</v>
      </c>
      <c r="K152" s="21">
        <v>111</v>
      </c>
      <c r="L152" s="34">
        <v>39</v>
      </c>
      <c r="M152" s="41">
        <v>1571</v>
      </c>
      <c r="N152" s="21">
        <v>1481</v>
      </c>
      <c r="O152" s="21">
        <v>7401.0999999999995</v>
      </c>
      <c r="P152" s="34">
        <v>1527.8962739999997</v>
      </c>
      <c r="Q152" s="41">
        <v>1028</v>
      </c>
      <c r="R152" s="21">
        <v>17807</v>
      </c>
      <c r="S152" s="21"/>
      <c r="T152" s="34"/>
      <c r="U152" s="21">
        <v>176</v>
      </c>
      <c r="V152" s="21">
        <v>3052</v>
      </c>
      <c r="W152" s="21">
        <v>18835</v>
      </c>
      <c r="X152" s="197"/>
      <c r="Y152" s="197"/>
      <c r="Z152" s="197"/>
      <c r="AA152" s="197"/>
      <c r="AB152" s="197"/>
      <c r="AC152" s="197"/>
    </row>
    <row r="153" spans="1:29" ht="15">
      <c r="B153" s="28" t="s">
        <v>112</v>
      </c>
      <c r="C153" s="28"/>
      <c r="D153" s="7">
        <v>11554</v>
      </c>
      <c r="E153" s="7">
        <v>13888</v>
      </c>
      <c r="F153" s="7">
        <v>17853</v>
      </c>
      <c r="G153" s="7">
        <v>31159.740969999442</v>
      </c>
      <c r="H153" s="7"/>
      <c r="I153" s="41">
        <v>1614</v>
      </c>
      <c r="J153" s="21">
        <v>1733</v>
      </c>
      <c r="K153" s="21">
        <v>2579</v>
      </c>
      <c r="L153" s="34">
        <v>11927</v>
      </c>
      <c r="M153" s="41">
        <v>4718</v>
      </c>
      <c r="N153" s="21">
        <v>3434</v>
      </c>
      <c r="O153" s="21">
        <v>7418</v>
      </c>
      <c r="P153" s="34">
        <v>15589.740969999442</v>
      </c>
      <c r="Q153" s="41">
        <v>0</v>
      </c>
      <c r="R153" s="21">
        <v>12375</v>
      </c>
      <c r="S153" s="21"/>
      <c r="T153" s="34"/>
      <c r="U153" s="21">
        <v>3347</v>
      </c>
      <c r="V153" s="21">
        <v>8152</v>
      </c>
      <c r="W153" s="21">
        <v>12375</v>
      </c>
      <c r="X153" s="197"/>
      <c r="Y153" s="197"/>
      <c r="Z153" s="197"/>
      <c r="AA153" s="197"/>
      <c r="AB153" s="197"/>
      <c r="AC153" s="197"/>
    </row>
    <row r="154" spans="1:29" ht="15">
      <c r="B154" s="28" t="s">
        <v>113</v>
      </c>
      <c r="C154" s="28"/>
      <c r="D154" s="7">
        <v>1</v>
      </c>
      <c r="E154" s="7">
        <v>0</v>
      </c>
      <c r="F154" s="7">
        <v>1</v>
      </c>
      <c r="G154" s="7">
        <v>35000.841999999997</v>
      </c>
      <c r="H154" s="7"/>
      <c r="I154" s="41"/>
      <c r="J154" s="21">
        <v>0</v>
      </c>
      <c r="K154" s="21"/>
      <c r="L154" s="34">
        <v>1</v>
      </c>
      <c r="M154" s="41">
        <v>0</v>
      </c>
      <c r="N154" s="21">
        <v>35001</v>
      </c>
      <c r="O154" s="21">
        <v>0</v>
      </c>
      <c r="P154" s="34">
        <v>-0.15800000000308501</v>
      </c>
      <c r="Q154" s="41">
        <v>0</v>
      </c>
      <c r="R154" s="21">
        <v>0</v>
      </c>
      <c r="S154" s="21"/>
      <c r="T154" s="34"/>
      <c r="U154" s="21">
        <v>0</v>
      </c>
      <c r="V154" s="21">
        <v>35001</v>
      </c>
      <c r="W154" s="21">
        <v>0</v>
      </c>
      <c r="X154" s="197"/>
      <c r="Y154" s="197"/>
      <c r="Z154" s="197"/>
      <c r="AA154" s="197"/>
      <c r="AB154" s="197"/>
      <c r="AC154" s="197"/>
    </row>
    <row r="155" spans="1:29" ht="15">
      <c r="B155" s="29" t="s">
        <v>114</v>
      </c>
      <c r="C155" s="29"/>
      <c r="D155" s="8">
        <v>218115</v>
      </c>
      <c r="E155" s="8">
        <v>51483</v>
      </c>
      <c r="F155" s="8">
        <v>18180</v>
      </c>
      <c r="G155" s="8">
        <v>78141.57924399944</v>
      </c>
      <c r="I155" s="46">
        <v>1635</v>
      </c>
      <c r="J155" s="8">
        <v>1888</v>
      </c>
      <c r="K155" s="8">
        <v>2690</v>
      </c>
      <c r="L155" s="39">
        <v>11967</v>
      </c>
      <c r="M155" s="46">
        <v>6289</v>
      </c>
      <c r="N155" s="8">
        <v>39916</v>
      </c>
      <c r="O155" s="8">
        <v>14819.099999999999</v>
      </c>
      <c r="P155" s="39">
        <v>17117.479243999438</v>
      </c>
      <c r="Q155" s="46">
        <v>1028</v>
      </c>
      <c r="R155" s="8">
        <v>30182</v>
      </c>
      <c r="S155" s="8">
        <v>0</v>
      </c>
      <c r="T155" s="39">
        <v>0</v>
      </c>
      <c r="U155" s="8"/>
      <c r="V155" s="8">
        <v>46205</v>
      </c>
      <c r="W155" s="8">
        <v>31210</v>
      </c>
      <c r="X155" s="197"/>
      <c r="Y155" s="197"/>
      <c r="Z155" s="197"/>
      <c r="AA155" s="197"/>
      <c r="AB155" s="197"/>
      <c r="AC155" s="197"/>
    </row>
    <row r="156" spans="1:29" ht="15">
      <c r="B156" s="29" t="s">
        <v>115</v>
      </c>
      <c r="C156" s="29"/>
      <c r="D156" s="8">
        <v>32444</v>
      </c>
      <c r="E156" s="8">
        <v>12173</v>
      </c>
      <c r="F156" s="8">
        <v>-2151</v>
      </c>
      <c r="G156" s="8">
        <v>-4547.6122666742203</v>
      </c>
      <c r="I156" s="46">
        <v>0</v>
      </c>
      <c r="J156" s="8">
        <v>-1559</v>
      </c>
      <c r="K156" s="8">
        <v>-233</v>
      </c>
      <c r="L156" s="34">
        <v>-359</v>
      </c>
      <c r="M156" s="46">
        <v>221</v>
      </c>
      <c r="N156" s="8">
        <v>431</v>
      </c>
      <c r="O156" s="8">
        <v>-2011</v>
      </c>
      <c r="P156" s="39">
        <v>-3188.6122666742203</v>
      </c>
      <c r="Q156" s="46">
        <v>0</v>
      </c>
      <c r="R156" s="8">
        <v>558</v>
      </c>
      <c r="S156" s="8"/>
      <c r="T156" s="39"/>
      <c r="U156" s="8">
        <v>-1559</v>
      </c>
      <c r="V156" s="8">
        <v>652</v>
      </c>
      <c r="W156" s="8">
        <v>558</v>
      </c>
      <c r="X156" s="197"/>
      <c r="Y156" s="197"/>
      <c r="Z156" s="197"/>
      <c r="AA156" s="197"/>
      <c r="AB156" s="197"/>
      <c r="AC156" s="197"/>
    </row>
    <row r="157" spans="1:29" ht="14.6" thickBot="1">
      <c r="B157" s="29" t="s">
        <v>116</v>
      </c>
      <c r="C157" s="29"/>
      <c r="D157" s="12">
        <v>250559</v>
      </c>
      <c r="E157" s="12">
        <v>63656</v>
      </c>
      <c r="F157" s="12">
        <v>16029</v>
      </c>
      <c r="G157" s="12">
        <v>73593.966977325224</v>
      </c>
      <c r="I157" s="45">
        <v>1635</v>
      </c>
      <c r="J157" s="12">
        <v>329</v>
      </c>
      <c r="K157" s="12">
        <v>2457</v>
      </c>
      <c r="L157" s="37">
        <v>11608</v>
      </c>
      <c r="M157" s="45">
        <v>6510</v>
      </c>
      <c r="N157" s="12">
        <v>40347</v>
      </c>
      <c r="O157" s="12">
        <v>12808.099999999999</v>
      </c>
      <c r="P157" s="37">
        <v>13928.866977325219</v>
      </c>
      <c r="Q157" s="45">
        <v>1028</v>
      </c>
      <c r="R157" s="12">
        <v>30740</v>
      </c>
      <c r="S157" s="12">
        <v>0</v>
      </c>
      <c r="T157" s="37">
        <v>0</v>
      </c>
      <c r="U157" s="12">
        <v>-1559</v>
      </c>
      <c r="V157" s="12">
        <v>46857</v>
      </c>
      <c r="W157" s="12">
        <v>31768</v>
      </c>
      <c r="X157" s="197"/>
      <c r="Y157" s="197"/>
      <c r="Z157" s="197"/>
      <c r="AA157" s="197"/>
      <c r="AB157" s="197"/>
      <c r="AC157" s="197"/>
    </row>
    <row r="158" spans="1:29" ht="14.6" thickTop="1">
      <c r="D158" s="204">
        <v>0</v>
      </c>
      <c r="E158" s="204">
        <v>0</v>
      </c>
      <c r="F158" s="204">
        <v>0</v>
      </c>
      <c r="G158" s="204">
        <v>0</v>
      </c>
      <c r="I158" s="220">
        <v>0</v>
      </c>
      <c r="J158" s="195">
        <v>-0.42531550011949548</v>
      </c>
      <c r="K158" s="195">
        <v>0</v>
      </c>
      <c r="L158" s="221">
        <v>0.42531550011881336</v>
      </c>
      <c r="M158" s="220">
        <v>0</v>
      </c>
      <c r="N158" s="195">
        <v>0.44445319493388524</v>
      </c>
      <c r="O158" s="195">
        <v>0</v>
      </c>
      <c r="P158" s="221">
        <v>-0.44445319492660929</v>
      </c>
      <c r="Q158" s="220">
        <v>-0.44201449759884781</v>
      </c>
      <c r="R158" s="195">
        <v>0.44201449759930256</v>
      </c>
      <c r="S158" s="195">
        <v>0</v>
      </c>
      <c r="T158" s="221">
        <v>0</v>
      </c>
      <c r="U158" s="195"/>
      <c r="V158" s="195"/>
      <c r="W158" s="195"/>
      <c r="X158" s="197"/>
      <c r="Y158" s="197"/>
      <c r="Z158" s="197"/>
      <c r="AA158" s="197"/>
      <c r="AB158" s="197"/>
      <c r="AC158" s="197"/>
    </row>
    <row r="161" spans="2:24" s="43" customFormat="1">
      <c r="B161" s="43" t="s">
        <v>176</v>
      </c>
      <c r="D161" s="186">
        <v>282512</v>
      </c>
      <c r="E161" s="186">
        <v>369004.20277850062</v>
      </c>
      <c r="F161" s="186">
        <v>424635.66257436603</v>
      </c>
      <c r="G161" s="186">
        <v>542551.88249921484</v>
      </c>
      <c r="I161" s="187">
        <v>95512.420050000001</v>
      </c>
      <c r="J161" s="186">
        <v>104719.75179781902</v>
      </c>
      <c r="K161" s="186">
        <v>111885</v>
      </c>
      <c r="L161" s="188">
        <v>112517.82815218098</v>
      </c>
      <c r="M161" s="187">
        <v>116791</v>
      </c>
      <c r="N161" s="186">
        <v>120961.68774548882</v>
      </c>
      <c r="O161" s="186">
        <v>150155.17189256786</v>
      </c>
      <c r="P161" s="188">
        <v>154644.02286115824</v>
      </c>
      <c r="Q161" s="187">
        <v>141734.89600000001</v>
      </c>
      <c r="R161" s="186">
        <v>138403.10399999999</v>
      </c>
      <c r="S161" s="186">
        <v>0</v>
      </c>
      <c r="T161" s="188">
        <v>0</v>
      </c>
      <c r="U161" s="186">
        <v>200232.17184781903</v>
      </c>
      <c r="V161" s="186">
        <v>237752.6877454888</v>
      </c>
      <c r="W161" s="186">
        <v>280138</v>
      </c>
    </row>
    <row r="162" spans="2:24">
      <c r="B162" s="1" t="s">
        <v>173</v>
      </c>
      <c r="D162" s="19">
        <v>195261</v>
      </c>
      <c r="E162" s="19">
        <v>243134</v>
      </c>
      <c r="F162" s="19">
        <v>313872</v>
      </c>
      <c r="G162" s="19">
        <v>460674.52267851366</v>
      </c>
      <c r="I162" s="50">
        <v>70013</v>
      </c>
      <c r="J162" s="19">
        <v>74075.404209992907</v>
      </c>
      <c r="K162" s="19">
        <v>84491</v>
      </c>
      <c r="L162" s="36">
        <v>85292.595790007093</v>
      </c>
      <c r="M162" s="50">
        <v>93121</v>
      </c>
      <c r="N162" s="19">
        <v>97346.606326973357</v>
      </c>
      <c r="O162" s="19">
        <v>132817</v>
      </c>
      <c r="P162" s="36">
        <v>137389.91635154028</v>
      </c>
      <c r="Q162" s="50">
        <v>124356.795</v>
      </c>
      <c r="R162" s="19">
        <v>121399.205</v>
      </c>
      <c r="S162" s="19">
        <v>0</v>
      </c>
      <c r="T162" s="36">
        <v>0</v>
      </c>
      <c r="U162" s="19">
        <v>144088.40420999291</v>
      </c>
      <c r="V162" s="19">
        <v>190467.60632697336</v>
      </c>
      <c r="W162" s="19">
        <v>245756</v>
      </c>
    </row>
    <row r="163" spans="2:24">
      <c r="B163" s="1" t="s">
        <v>174</v>
      </c>
      <c r="D163" s="19">
        <v>202</v>
      </c>
      <c r="E163" s="19">
        <v>170</v>
      </c>
      <c r="F163" s="19">
        <v>189</v>
      </c>
      <c r="G163" s="19">
        <v>235.32209</v>
      </c>
      <c r="I163" s="50">
        <v>45</v>
      </c>
      <c r="J163" s="19">
        <v>48.511849999999995</v>
      </c>
      <c r="K163" s="19">
        <v>54</v>
      </c>
      <c r="L163" s="36">
        <v>41.488150000000005</v>
      </c>
      <c r="M163" s="50">
        <v>52</v>
      </c>
      <c r="N163" s="19">
        <v>60.794229999999992</v>
      </c>
      <c r="O163" s="19">
        <v>60</v>
      </c>
      <c r="P163" s="36">
        <v>62.527859999999997</v>
      </c>
      <c r="Q163" s="50">
        <v>57.045999999999999</v>
      </c>
      <c r="R163" s="19">
        <v>60.954000000000001</v>
      </c>
      <c r="S163" s="19">
        <v>0</v>
      </c>
      <c r="T163" s="36">
        <v>0</v>
      </c>
      <c r="U163" s="19">
        <v>93.511849999999995</v>
      </c>
      <c r="V163" s="19">
        <v>112.79423</v>
      </c>
      <c r="W163" s="19">
        <v>118</v>
      </c>
    </row>
    <row r="164" spans="2:24">
      <c r="B164" s="1" t="s">
        <v>175</v>
      </c>
      <c r="D164" s="19">
        <v>87049</v>
      </c>
      <c r="E164" s="19">
        <v>125700</v>
      </c>
      <c r="F164" s="19">
        <v>110574</v>
      </c>
      <c r="G164" s="19">
        <v>81642.037730701239</v>
      </c>
      <c r="I164" s="50">
        <v>25454.420050000004</v>
      </c>
      <c r="J164" s="19">
        <v>30595.835737826117</v>
      </c>
      <c r="K164" s="19">
        <v>27340</v>
      </c>
      <c r="L164" s="36">
        <v>27183.744212173882</v>
      </c>
      <c r="M164" s="50">
        <v>23618</v>
      </c>
      <c r="N164" s="19">
        <v>23554.28718851546</v>
      </c>
      <c r="O164" s="19">
        <v>17278.171892567836</v>
      </c>
      <c r="P164" s="36">
        <v>17191.578649617943</v>
      </c>
      <c r="Q164" s="50">
        <v>17321.055</v>
      </c>
      <c r="R164" s="19">
        <v>16942.945</v>
      </c>
      <c r="S164" s="19">
        <v>0</v>
      </c>
      <c r="T164" s="36">
        <v>0</v>
      </c>
      <c r="U164" s="19">
        <v>56050.255787826121</v>
      </c>
      <c r="V164" s="19">
        <v>47172.28718851546</v>
      </c>
      <c r="W164" s="19">
        <v>34264</v>
      </c>
    </row>
    <row r="165" spans="2:24" s="89" customFormat="1">
      <c r="D165" s="90">
        <v>0</v>
      </c>
      <c r="E165" s="90">
        <v>0.20277850062120706</v>
      </c>
      <c r="F165" s="90">
        <v>0.66257436602609232</v>
      </c>
      <c r="G165" s="90">
        <v>0</v>
      </c>
      <c r="I165" s="96">
        <v>0</v>
      </c>
      <c r="J165" s="90">
        <v>0</v>
      </c>
      <c r="K165" s="90">
        <v>0</v>
      </c>
      <c r="L165" s="97">
        <v>0</v>
      </c>
      <c r="M165" s="96">
        <v>0</v>
      </c>
      <c r="N165" s="90">
        <v>0</v>
      </c>
      <c r="O165" s="90">
        <v>0</v>
      </c>
      <c r="P165" s="97">
        <v>0</v>
      </c>
      <c r="Q165" s="96"/>
      <c r="R165" s="90"/>
      <c r="S165" s="90"/>
      <c r="T165" s="97"/>
      <c r="U165" s="90">
        <v>0</v>
      </c>
      <c r="V165" s="90">
        <v>0</v>
      </c>
      <c r="W165" s="90">
        <v>0</v>
      </c>
    </row>
    <row r="166" spans="2:24">
      <c r="B166" s="43" t="s">
        <v>215</v>
      </c>
      <c r="C166" s="43"/>
      <c r="D166" s="108">
        <v>174292</v>
      </c>
      <c r="E166" s="108">
        <v>219047</v>
      </c>
      <c r="F166" s="108">
        <v>284305</v>
      </c>
      <c r="G166" s="108">
        <v>426224</v>
      </c>
      <c r="I166" s="123">
        <v>62074</v>
      </c>
      <c r="J166" s="108">
        <v>68023</v>
      </c>
      <c r="K166" s="108">
        <v>76088</v>
      </c>
      <c r="L166" s="124">
        <v>78120</v>
      </c>
      <c r="M166" s="123">
        <v>83022</v>
      </c>
      <c r="N166" s="108">
        <v>91389</v>
      </c>
      <c r="O166" s="108">
        <v>122871</v>
      </c>
      <c r="P166" s="124">
        <v>128942</v>
      </c>
      <c r="Q166" s="123">
        <v>119222</v>
      </c>
      <c r="R166" s="108">
        <v>115489.50434077982</v>
      </c>
      <c r="S166" s="108"/>
      <c r="T166" s="124"/>
      <c r="U166" s="108">
        <v>130097</v>
      </c>
      <c r="V166" s="108">
        <v>174411</v>
      </c>
      <c r="W166" s="108">
        <v>234711.50434077982</v>
      </c>
      <c r="X166" s="108">
        <v>0</v>
      </c>
    </row>
    <row r="167" spans="2:24">
      <c r="B167" s="1" t="s">
        <v>216</v>
      </c>
      <c r="D167" s="19">
        <v>174292</v>
      </c>
      <c r="E167" s="19">
        <v>219047</v>
      </c>
      <c r="F167" s="19">
        <v>284305</v>
      </c>
      <c r="G167" s="19">
        <v>426224</v>
      </c>
      <c r="I167" s="50">
        <v>62074</v>
      </c>
      <c r="J167" s="19">
        <v>68023</v>
      </c>
      <c r="K167" s="19">
        <v>76088</v>
      </c>
      <c r="L167" s="36">
        <v>78120</v>
      </c>
      <c r="M167" s="50">
        <v>83022</v>
      </c>
      <c r="N167" s="19">
        <v>91389</v>
      </c>
      <c r="O167" s="19">
        <v>122871</v>
      </c>
      <c r="P167" s="36">
        <v>128942</v>
      </c>
      <c r="Q167" s="50">
        <v>119222</v>
      </c>
      <c r="R167" s="19">
        <v>115489.50434077982</v>
      </c>
      <c r="S167" s="19"/>
      <c r="T167" s="36"/>
      <c r="U167" s="19">
        <v>130097</v>
      </c>
      <c r="V167" s="19">
        <v>174411</v>
      </c>
      <c r="W167" s="19">
        <v>234711.50434077982</v>
      </c>
    </row>
    <row r="168" spans="2:24">
      <c r="D168" s="125"/>
      <c r="E168" s="125"/>
      <c r="F168" s="125"/>
      <c r="G168" s="125"/>
      <c r="I168" s="50"/>
      <c r="J168" s="19"/>
      <c r="K168" s="19"/>
      <c r="L168" s="36"/>
      <c r="M168" s="50"/>
      <c r="N168" s="19"/>
      <c r="O168" s="19"/>
      <c r="P168" s="36"/>
      <c r="Q168" s="50"/>
      <c r="R168" s="19"/>
      <c r="S168" s="19"/>
      <c r="T168" s="36"/>
      <c r="U168" s="19"/>
      <c r="V168" s="19"/>
      <c r="W168" s="19"/>
    </row>
    <row r="169" spans="2:24">
      <c r="D169" s="125"/>
      <c r="E169" s="125"/>
      <c r="F169" s="125"/>
      <c r="G169" s="125"/>
      <c r="I169" s="50"/>
      <c r="J169" s="19"/>
      <c r="K169" s="19"/>
      <c r="L169" s="36"/>
      <c r="M169" s="50"/>
      <c r="N169" s="19"/>
      <c r="O169" s="19"/>
      <c r="P169" s="36"/>
      <c r="Q169" s="50"/>
      <c r="R169" s="19"/>
      <c r="S169" s="19"/>
      <c r="T169" s="36"/>
      <c r="U169" s="19"/>
      <c r="V169" s="19"/>
      <c r="W169" s="19"/>
    </row>
  </sheetData>
  <phoneticPr fontId="7" type="noConversion"/>
  <pageMargins left="0.7" right="0.7" top="0.75" bottom="0.75" header="0.3" footer="0.3"/>
  <pageSetup paperSize="9" scale="3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="70" zoomScaleNormal="70" workbookViewId="0"/>
  </sheetViews>
  <sheetFormatPr defaultColWidth="9" defaultRowHeight="14.15"/>
  <cols>
    <col min="1" max="1" width="3.3125" style="1" customWidth="1"/>
    <col min="2" max="2" width="51.1875" style="23" customWidth="1"/>
    <col min="3" max="3" width="11.6875" style="1" customWidth="1"/>
    <col min="4" max="7" width="12.5" style="1" customWidth="1"/>
    <col min="8" max="8" width="9.1875" style="1" customWidth="1"/>
    <col min="9" max="9" width="11.4375" style="1" customWidth="1"/>
    <col min="10" max="10" width="9.5" style="1" customWidth="1"/>
    <col min="11" max="11" width="10.5625" style="1" customWidth="1"/>
    <col min="12" max="12" width="9.8125" style="1" bestFit="1" customWidth="1"/>
    <col min="13" max="16384" width="9" style="1"/>
  </cols>
  <sheetData>
    <row r="1" spans="1:12">
      <c r="C1" s="2"/>
      <c r="D1" s="3"/>
      <c r="E1" s="3"/>
      <c r="F1" s="3"/>
      <c r="G1" s="3"/>
    </row>
    <row r="2" spans="1:12">
      <c r="C2" s="2"/>
      <c r="D2" s="3"/>
      <c r="E2" s="3"/>
      <c r="F2" s="3"/>
      <c r="G2" s="3"/>
    </row>
    <row r="3" spans="1:12">
      <c r="C3" s="2"/>
      <c r="D3" s="3"/>
      <c r="E3" s="3"/>
      <c r="F3" s="3"/>
      <c r="G3" s="3"/>
    </row>
    <row r="4" spans="1:12" ht="15.45">
      <c r="B4" s="91" t="s">
        <v>185</v>
      </c>
      <c r="C4" s="2"/>
      <c r="D4" s="3"/>
      <c r="E4" s="3"/>
      <c r="F4" s="3"/>
      <c r="G4" s="3"/>
    </row>
    <row r="5" spans="1:12">
      <c r="B5" s="92" t="s">
        <v>180</v>
      </c>
      <c r="C5" s="2"/>
      <c r="D5" s="3"/>
      <c r="E5" s="3"/>
      <c r="F5" s="3"/>
      <c r="G5" s="3"/>
      <c r="L5" s="19"/>
    </row>
    <row r="6" spans="1:12" s="58" customFormat="1">
      <c r="B6" s="92"/>
      <c r="D6" s="93" t="s">
        <v>181</v>
      </c>
      <c r="E6" s="93" t="s">
        <v>181</v>
      </c>
      <c r="F6" s="93" t="s">
        <v>181</v>
      </c>
      <c r="G6" s="93" t="s">
        <v>181</v>
      </c>
      <c r="H6" s="1"/>
      <c r="I6" s="93" t="s">
        <v>182</v>
      </c>
      <c r="J6" s="93" t="s">
        <v>182</v>
      </c>
      <c r="K6" s="93" t="s">
        <v>182</v>
      </c>
      <c r="L6" s="19"/>
    </row>
    <row r="7" spans="1:12">
      <c r="C7" s="4" t="s">
        <v>0</v>
      </c>
      <c r="D7" s="70">
        <v>2021</v>
      </c>
      <c r="E7" s="70">
        <v>2022</v>
      </c>
      <c r="F7" s="70">
        <v>2023</v>
      </c>
      <c r="G7" s="70">
        <v>2024</v>
      </c>
      <c r="I7" s="70" t="s">
        <v>165</v>
      </c>
      <c r="J7" s="70" t="s">
        <v>166</v>
      </c>
      <c r="K7" s="70" t="s">
        <v>222</v>
      </c>
      <c r="L7" s="19"/>
    </row>
    <row r="8" spans="1:12" ht="15">
      <c r="A8" s="5" t="s">
        <v>117</v>
      </c>
      <c r="D8" s="7"/>
      <c r="E8" s="7"/>
      <c r="F8" s="7"/>
      <c r="G8" s="7"/>
      <c r="L8" s="19"/>
    </row>
    <row r="9" spans="1:12" ht="15">
      <c r="B9" s="22" t="s">
        <v>60</v>
      </c>
      <c r="D9" s="8">
        <v>1952581</v>
      </c>
      <c r="E9" s="8">
        <v>2175111</v>
      </c>
      <c r="F9" s="8">
        <v>2642467</v>
      </c>
      <c r="G9" s="8">
        <v>3131860.2209630865</v>
      </c>
      <c r="I9" s="8">
        <v>520950.52058698278</v>
      </c>
      <c r="J9" s="8">
        <v>964925.5053741748</v>
      </c>
      <c r="K9" s="8">
        <v>745934</v>
      </c>
      <c r="L9" s="19"/>
    </row>
    <row r="10" spans="1:12" ht="15">
      <c r="B10" s="30" t="s">
        <v>118</v>
      </c>
      <c r="D10" s="7"/>
      <c r="E10" s="7"/>
      <c r="F10" s="7"/>
      <c r="G10" s="7"/>
      <c r="L10" s="19"/>
    </row>
    <row r="11" spans="1:12" ht="15">
      <c r="B11" s="27" t="s">
        <v>119</v>
      </c>
      <c r="C11" s="1">
        <v>8</v>
      </c>
      <c r="D11" s="7">
        <v>282512</v>
      </c>
      <c r="E11" s="7">
        <v>369004.20277850062</v>
      </c>
      <c r="F11" s="7">
        <v>424635.66257436603</v>
      </c>
      <c r="G11" s="7">
        <v>542551.88249921484</v>
      </c>
      <c r="I11" s="7">
        <v>200232.17184781903</v>
      </c>
      <c r="J11" s="7">
        <v>237752.6877454888</v>
      </c>
      <c r="K11" s="7">
        <v>280138</v>
      </c>
      <c r="L11" s="19"/>
    </row>
    <row r="12" spans="1:12" ht="15">
      <c r="B12" s="27" t="s">
        <v>169</v>
      </c>
      <c r="D12" s="7">
        <v>0</v>
      </c>
      <c r="E12" s="7">
        <v>0</v>
      </c>
      <c r="F12" s="7">
        <v>0</v>
      </c>
      <c r="G12" s="7">
        <v>-61078.62371026013</v>
      </c>
      <c r="I12" s="7">
        <v>0</v>
      </c>
      <c r="J12" s="7">
        <v>-58120</v>
      </c>
      <c r="K12" s="7"/>
      <c r="L12" s="19"/>
    </row>
    <row r="13" spans="1:12" ht="15">
      <c r="B13" s="27" t="s">
        <v>120</v>
      </c>
      <c r="C13" s="1">
        <v>24</v>
      </c>
      <c r="D13" s="7">
        <v>0</v>
      </c>
      <c r="E13" s="7">
        <v>3031</v>
      </c>
      <c r="F13" s="7">
        <v>-2667</v>
      </c>
      <c r="G13" s="7">
        <v>0</v>
      </c>
      <c r="I13" s="7">
        <v>-2666.6666700000001</v>
      </c>
      <c r="J13" s="7">
        <v>0</v>
      </c>
      <c r="K13" s="7">
        <v>0</v>
      </c>
      <c r="L13" s="19"/>
    </row>
    <row r="14" spans="1:12" ht="15">
      <c r="B14" s="27" t="s">
        <v>121</v>
      </c>
      <c r="C14" s="1">
        <v>24</v>
      </c>
      <c r="D14" s="7">
        <v>-28</v>
      </c>
      <c r="E14" s="7">
        <v>-2075</v>
      </c>
      <c r="F14" s="7">
        <v>138</v>
      </c>
      <c r="G14" s="7">
        <v>3822.6207200000035</v>
      </c>
      <c r="I14" s="7">
        <v>60.488559999999779</v>
      </c>
      <c r="J14" s="7">
        <v>3749.2367600000039</v>
      </c>
      <c r="K14" s="7">
        <v>12</v>
      </c>
      <c r="L14" s="19"/>
    </row>
    <row r="15" spans="1:12" ht="28.3">
      <c r="B15" s="27" t="s">
        <v>122</v>
      </c>
      <c r="C15" s="1">
        <v>14</v>
      </c>
      <c r="D15" s="7">
        <v>1554</v>
      </c>
      <c r="E15" s="7">
        <v>2296</v>
      </c>
      <c r="F15" s="7">
        <v>246</v>
      </c>
      <c r="G15" s="7">
        <v>4501.7115300000005</v>
      </c>
      <c r="I15" s="7">
        <v>-2046</v>
      </c>
      <c r="J15" s="7" t="s">
        <v>11</v>
      </c>
      <c r="K15" s="7">
        <v>-219</v>
      </c>
      <c r="L15" s="19"/>
    </row>
    <row r="16" spans="1:12" ht="15">
      <c r="B16" s="27" t="s">
        <v>123</v>
      </c>
      <c r="C16" s="1">
        <v>14</v>
      </c>
      <c r="D16" s="7">
        <v>-2586</v>
      </c>
      <c r="E16" s="7">
        <v>-8</v>
      </c>
      <c r="F16" s="7">
        <v>532</v>
      </c>
      <c r="G16" s="7">
        <v>-1005.5356200000002</v>
      </c>
      <c r="I16" s="7">
        <v>898.33312999999998</v>
      </c>
      <c r="J16" s="7">
        <v>-1153.9150099999999</v>
      </c>
      <c r="K16" s="1">
        <v>205</v>
      </c>
      <c r="L16" s="19"/>
    </row>
    <row r="17" spans="1:12" ht="15">
      <c r="B17" s="27" t="s">
        <v>124</v>
      </c>
      <c r="C17" s="1">
        <v>25</v>
      </c>
      <c r="D17" s="7">
        <v>33877.05261014928</v>
      </c>
      <c r="E17" s="7">
        <v>-16687.363195336817</v>
      </c>
      <c r="F17" s="7">
        <v>13103.665349272662</v>
      </c>
      <c r="G17" s="7">
        <v>-49528.410667627148</v>
      </c>
      <c r="I17" s="7">
        <v>72038.648227310332</v>
      </c>
      <c r="J17" s="7">
        <v>-6301.1041098284841</v>
      </c>
      <c r="K17" s="7">
        <v>-65680</v>
      </c>
      <c r="L17" s="19"/>
    </row>
    <row r="18" spans="1:12" ht="15">
      <c r="B18" s="27" t="s">
        <v>125</v>
      </c>
      <c r="C18" s="1">
        <v>10</v>
      </c>
      <c r="D18" s="7">
        <v>-8957</v>
      </c>
      <c r="E18" s="7">
        <v>-36314</v>
      </c>
      <c r="F18" s="7">
        <v>-33244</v>
      </c>
      <c r="G18" s="7">
        <v>5848.8000000000029</v>
      </c>
      <c r="I18" s="7">
        <v>-5860.8000000000029</v>
      </c>
      <c r="J18" s="7">
        <v>-4411.2000000000116</v>
      </c>
      <c r="K18" s="7">
        <v>-20851</v>
      </c>
      <c r="L18" s="19"/>
    </row>
    <row r="19" spans="1:12" ht="15">
      <c r="B19" s="27" t="s">
        <v>55</v>
      </c>
      <c r="D19" s="8">
        <v>54</v>
      </c>
      <c r="E19" s="8">
        <v>0</v>
      </c>
      <c r="F19" s="8">
        <v>388</v>
      </c>
      <c r="G19" s="8">
        <v>0</v>
      </c>
      <c r="I19" s="8"/>
      <c r="J19" s="8"/>
      <c r="K19" s="8"/>
      <c r="L19" s="19"/>
    </row>
    <row r="20" spans="1:12" ht="15">
      <c r="B20" s="30" t="s">
        <v>126</v>
      </c>
      <c r="D20" s="7"/>
      <c r="E20" s="7"/>
      <c r="F20" s="7"/>
      <c r="G20" s="7"/>
      <c r="L20" s="19"/>
    </row>
    <row r="21" spans="1:12" ht="15">
      <c r="B21" s="27" t="s">
        <v>127</v>
      </c>
      <c r="D21" s="7">
        <v>-90644</v>
      </c>
      <c r="E21" s="7">
        <v>50451</v>
      </c>
      <c r="F21" s="7">
        <v>-114405</v>
      </c>
      <c r="G21" s="7">
        <v>-1242348.2022979527</v>
      </c>
      <c r="I21" s="7">
        <v>61989</v>
      </c>
      <c r="J21" s="7">
        <v>-109400</v>
      </c>
      <c r="K21" s="7">
        <v>-430117.32882374729</v>
      </c>
      <c r="L21" s="19"/>
    </row>
    <row r="22" spans="1:12" ht="15">
      <c r="B22" s="27" t="s">
        <v>128</v>
      </c>
      <c r="D22" s="7">
        <v>32548</v>
      </c>
      <c r="E22" s="7">
        <v>219522</v>
      </c>
      <c r="F22" s="7">
        <v>-68309</v>
      </c>
      <c r="G22" s="7">
        <v>571621.30454744957</v>
      </c>
      <c r="I22" s="7">
        <v>-49386</v>
      </c>
      <c r="J22" s="7">
        <v>269191</v>
      </c>
      <c r="K22" s="7">
        <v>32445.703564404976</v>
      </c>
      <c r="L22" s="19"/>
    </row>
    <row r="23" spans="1:12" ht="15">
      <c r="B23" s="27" t="s">
        <v>129</v>
      </c>
      <c r="D23" s="7">
        <v>-20234</v>
      </c>
      <c r="E23" s="7">
        <v>-47050</v>
      </c>
      <c r="F23" s="7">
        <v>48795</v>
      </c>
      <c r="G23" s="7">
        <v>16155.612800000001</v>
      </c>
      <c r="I23" s="7">
        <v>-17060</v>
      </c>
      <c r="J23" s="7">
        <v>-41660</v>
      </c>
      <c r="K23" s="7">
        <v>2160.5084600000009</v>
      </c>
      <c r="L23" s="19"/>
    </row>
    <row r="24" spans="1:12">
      <c r="B24" s="22" t="s">
        <v>130</v>
      </c>
      <c r="D24" s="13">
        <v>2180677.0526101491</v>
      </c>
      <c r="E24" s="13">
        <v>2717280.8395831636</v>
      </c>
      <c r="F24" s="13">
        <v>2911680.3279236387</v>
      </c>
      <c r="G24" s="13">
        <v>2922401.3807639102</v>
      </c>
      <c r="I24" s="13">
        <v>779149.69568211213</v>
      </c>
      <c r="J24" s="13">
        <v>1254572.2107598349</v>
      </c>
      <c r="K24" s="13">
        <v>544027.88320065767</v>
      </c>
      <c r="L24" s="19"/>
    </row>
    <row r="25" spans="1:12" ht="15">
      <c r="B25" s="31" t="s">
        <v>49</v>
      </c>
      <c r="D25" s="7">
        <v>-51593</v>
      </c>
      <c r="E25" s="7">
        <v>-57923</v>
      </c>
      <c r="F25" s="7">
        <v>-50513</v>
      </c>
      <c r="G25" s="7">
        <v>-24633.386741295206</v>
      </c>
      <c r="I25" s="7">
        <v>-27433</v>
      </c>
      <c r="J25" s="7">
        <v>-17524</v>
      </c>
      <c r="K25" s="7">
        <v>-22332</v>
      </c>
      <c r="L25" s="19"/>
    </row>
    <row r="26" spans="1:12" ht="15">
      <c r="B26" s="31" t="s">
        <v>131</v>
      </c>
      <c r="D26" s="8">
        <v>-223372</v>
      </c>
      <c r="E26" s="8">
        <v>-74373</v>
      </c>
      <c r="F26" s="8">
        <v>-16436</v>
      </c>
      <c r="G26" s="8">
        <v>-47169.919999999998</v>
      </c>
      <c r="I26" s="8">
        <v>-8504</v>
      </c>
      <c r="J26" s="8">
        <v>-3826</v>
      </c>
      <c r="K26" s="8">
        <v>-21917</v>
      </c>
      <c r="L26" s="19"/>
    </row>
    <row r="27" spans="1:12" ht="28.3">
      <c r="B27" s="22" t="s">
        <v>132</v>
      </c>
      <c r="D27" s="16">
        <v>1905712.0526101491</v>
      </c>
      <c r="E27" s="16">
        <v>2584984.8395831636</v>
      </c>
      <c r="F27" s="16">
        <v>2844731.3279236387</v>
      </c>
      <c r="G27" s="16">
        <v>2850598.0740226153</v>
      </c>
      <c r="I27" s="16">
        <v>743212.69568211213</v>
      </c>
      <c r="J27" s="16">
        <v>1233222.2107598349</v>
      </c>
      <c r="K27" s="16">
        <v>499778.88320065767</v>
      </c>
      <c r="L27" s="19"/>
    </row>
    <row r="28" spans="1:12" ht="15">
      <c r="A28" s="5" t="s">
        <v>133</v>
      </c>
      <c r="D28" s="7"/>
      <c r="E28" s="7"/>
      <c r="F28" s="7"/>
      <c r="G28" s="7"/>
      <c r="I28" s="5"/>
      <c r="K28" s="225"/>
      <c r="L28" s="19"/>
    </row>
    <row r="29" spans="1:12" ht="15">
      <c r="B29" s="27" t="s">
        <v>41</v>
      </c>
      <c r="C29" s="1">
        <v>8</v>
      </c>
      <c r="D29" s="7">
        <v>-22727</v>
      </c>
      <c r="E29" s="7">
        <v>-24488</v>
      </c>
      <c r="F29" s="7">
        <v>-39654</v>
      </c>
      <c r="G29" s="7">
        <v>-64800.430619913714</v>
      </c>
      <c r="I29" s="7">
        <v>-20810</v>
      </c>
      <c r="J29" s="7">
        <v>-22303</v>
      </c>
      <c r="K29" s="7">
        <v>-55124.627099999983</v>
      </c>
      <c r="L29" s="19"/>
    </row>
    <row r="30" spans="1:12" ht="15">
      <c r="B30" s="27" t="s">
        <v>42</v>
      </c>
      <c r="C30" s="1">
        <v>9</v>
      </c>
      <c r="D30" s="7">
        <v>-10695</v>
      </c>
      <c r="E30" s="7">
        <v>-14604</v>
      </c>
      <c r="F30" s="7">
        <v>-9706</v>
      </c>
      <c r="G30" s="7">
        <v>-21631.878679999994</v>
      </c>
      <c r="I30" s="7">
        <v>0</v>
      </c>
      <c r="J30" s="7">
        <v>0</v>
      </c>
      <c r="K30" s="7">
        <v>-1762.2461400000611</v>
      </c>
      <c r="L30" s="19"/>
    </row>
    <row r="31" spans="1:12" ht="15">
      <c r="B31" s="27" t="s">
        <v>43</v>
      </c>
      <c r="C31" s="1">
        <v>9</v>
      </c>
      <c r="D31" s="7">
        <v>-404805</v>
      </c>
      <c r="E31" s="7">
        <v>-480735</v>
      </c>
      <c r="F31" s="7">
        <v>-871855</v>
      </c>
      <c r="G31" s="7">
        <v>-1045705.5971811509</v>
      </c>
      <c r="I31" s="7">
        <v>-377228</v>
      </c>
      <c r="J31" s="7">
        <v>-410901</v>
      </c>
      <c r="K31" s="7">
        <v>-613255.66914415814</v>
      </c>
      <c r="L31" s="19"/>
    </row>
    <row r="32" spans="1:12" ht="15">
      <c r="B32" s="27" t="s">
        <v>134</v>
      </c>
      <c r="D32" s="7">
        <v>0</v>
      </c>
      <c r="E32" s="7">
        <v>0</v>
      </c>
      <c r="F32" s="7">
        <v>3200</v>
      </c>
      <c r="G32" s="7">
        <v>3400</v>
      </c>
      <c r="I32" s="7">
        <v>3200</v>
      </c>
      <c r="J32" s="7">
        <v>0</v>
      </c>
      <c r="K32" s="7"/>
      <c r="L32" s="19"/>
    </row>
    <row r="33" spans="1:12" ht="15">
      <c r="B33" s="27" t="s">
        <v>135</v>
      </c>
      <c r="D33" s="7">
        <v>0</v>
      </c>
      <c r="E33" s="7">
        <v>-22200</v>
      </c>
      <c r="F33" s="7">
        <v>-354700</v>
      </c>
      <c r="G33" s="7">
        <v>-335120</v>
      </c>
      <c r="I33" s="7">
        <v>-154000</v>
      </c>
      <c r="J33" s="7">
        <v>-167800</v>
      </c>
      <c r="K33" s="7">
        <v>-80400</v>
      </c>
      <c r="L33" s="19"/>
    </row>
    <row r="34" spans="1:12" ht="15">
      <c r="B34" s="27" t="s">
        <v>136</v>
      </c>
      <c r="D34" s="7">
        <v>3000</v>
      </c>
      <c r="E34" s="7">
        <v>200</v>
      </c>
      <c r="F34" s="7">
        <v>45000</v>
      </c>
      <c r="G34" s="7">
        <v>209300</v>
      </c>
      <c r="I34" s="7">
        <v>0</v>
      </c>
      <c r="J34" s="7">
        <v>300</v>
      </c>
      <c r="K34" s="7"/>
      <c r="L34" s="19"/>
    </row>
    <row r="35" spans="1:12" ht="15">
      <c r="B35" s="27" t="s">
        <v>137</v>
      </c>
      <c r="D35" s="7">
        <v>-107140</v>
      </c>
      <c r="E35" s="7">
        <v>-395422</v>
      </c>
      <c r="F35" s="7">
        <v>-107670</v>
      </c>
      <c r="G35" s="7">
        <v>-250000</v>
      </c>
      <c r="I35" s="7"/>
      <c r="J35" s="7"/>
      <c r="K35" s="7">
        <v>-450000</v>
      </c>
      <c r="L35" s="19"/>
    </row>
    <row r="36" spans="1:12" ht="15" customHeight="1">
      <c r="B36" s="27" t="s">
        <v>138</v>
      </c>
      <c r="D36" s="7">
        <v>483</v>
      </c>
      <c r="E36" s="7">
        <v>104093</v>
      </c>
      <c r="F36" s="7">
        <v>261831</v>
      </c>
      <c r="G36" s="7">
        <v>172954.09172</v>
      </c>
      <c r="I36" s="7">
        <v>258131</v>
      </c>
      <c r="J36" s="7">
        <v>167132</v>
      </c>
      <c r="K36" s="7">
        <v>700000</v>
      </c>
      <c r="L36" s="19"/>
    </row>
    <row r="37" spans="1:12" ht="15">
      <c r="B37" s="27" t="s">
        <v>139</v>
      </c>
      <c r="D37" s="7">
        <v>-4</v>
      </c>
      <c r="E37" s="7">
        <v>0</v>
      </c>
      <c r="F37" s="7">
        <v>0</v>
      </c>
      <c r="G37" s="7"/>
      <c r="I37" s="7">
        <v>0</v>
      </c>
      <c r="J37" s="7">
        <v>0</v>
      </c>
      <c r="L37" s="19"/>
    </row>
    <row r="38" spans="1:12" ht="28.3">
      <c r="B38" s="27" t="s">
        <v>178</v>
      </c>
      <c r="D38" s="7">
        <v>0</v>
      </c>
      <c r="E38" s="7">
        <v>0</v>
      </c>
      <c r="F38" s="7">
        <v>0</v>
      </c>
      <c r="G38" s="7">
        <v>12464.548559999996</v>
      </c>
      <c r="I38" s="7"/>
      <c r="J38" s="7">
        <v>12464</v>
      </c>
      <c r="L38" s="19"/>
    </row>
    <row r="39" spans="1:12" ht="15">
      <c r="B39" s="27" t="s">
        <v>140</v>
      </c>
      <c r="D39" s="7">
        <v>19351</v>
      </c>
      <c r="E39" s="7">
        <v>34139</v>
      </c>
      <c r="F39" s="7">
        <v>60294</v>
      </c>
      <c r="G39" s="7">
        <v>112863.29602084307</v>
      </c>
      <c r="I39" s="7">
        <v>41135</v>
      </c>
      <c r="J39" s="7">
        <v>27815</v>
      </c>
      <c r="K39" s="7">
        <v>146918</v>
      </c>
      <c r="L39" s="19"/>
    </row>
    <row r="40" spans="1:12" ht="15">
      <c r="B40" s="27" t="s">
        <v>141</v>
      </c>
      <c r="C40" s="1">
        <v>10</v>
      </c>
      <c r="D40" s="8">
        <v>22620</v>
      </c>
      <c r="E40" s="8">
        <v>25404</v>
      </c>
      <c r="F40" s="8">
        <v>0</v>
      </c>
      <c r="G40" s="8">
        <v>3480</v>
      </c>
      <c r="I40" s="8"/>
      <c r="J40" s="8"/>
      <c r="K40" s="8"/>
      <c r="L40" s="19"/>
    </row>
    <row r="41" spans="1:12" ht="28.3">
      <c r="B41" s="22" t="s">
        <v>142</v>
      </c>
      <c r="D41" s="17">
        <v>-499917</v>
      </c>
      <c r="E41" s="17">
        <v>-773613</v>
      </c>
      <c r="F41" s="17">
        <v>-1013260</v>
      </c>
      <c r="G41" s="17">
        <v>-1202795.9701802216</v>
      </c>
      <c r="I41" s="17">
        <v>-249572</v>
      </c>
      <c r="J41" s="17">
        <v>-393293</v>
      </c>
      <c r="K41" s="17">
        <v>-353624.54238415812</v>
      </c>
      <c r="L41" s="19"/>
    </row>
    <row r="42" spans="1:12" ht="15">
      <c r="A42" s="5" t="s">
        <v>143</v>
      </c>
      <c r="D42" s="7"/>
      <c r="E42" s="7"/>
      <c r="F42" s="7"/>
      <c r="G42" s="7"/>
      <c r="L42" s="19"/>
    </row>
    <row r="43" spans="1:12" ht="15">
      <c r="B43" s="27" t="s">
        <v>144</v>
      </c>
      <c r="D43" s="7">
        <v>0</v>
      </c>
      <c r="E43" s="7">
        <v>0</v>
      </c>
      <c r="F43" s="7">
        <v>-99000</v>
      </c>
      <c r="G43" s="7">
        <v>0</v>
      </c>
      <c r="I43" s="7">
        <v>-99000</v>
      </c>
      <c r="J43" s="7">
        <v>0</v>
      </c>
      <c r="L43" s="19"/>
    </row>
    <row r="44" spans="1:12" ht="15">
      <c r="B44" s="27" t="s">
        <v>47</v>
      </c>
      <c r="C44" s="1">
        <v>17</v>
      </c>
      <c r="D44" s="7">
        <v>24100</v>
      </c>
      <c r="E44" s="7">
        <v>52500</v>
      </c>
      <c r="F44" s="7">
        <v>59500</v>
      </c>
      <c r="G44" s="7">
        <v>30500</v>
      </c>
      <c r="I44" s="7">
        <v>5000</v>
      </c>
      <c r="J44" s="7">
        <v>23500</v>
      </c>
      <c r="L44" s="19"/>
    </row>
    <row r="45" spans="1:12" ht="15">
      <c r="B45" s="27" t="s">
        <v>48</v>
      </c>
      <c r="C45" s="1">
        <v>17</v>
      </c>
      <c r="D45" s="7">
        <v>-12320</v>
      </c>
      <c r="E45" s="7">
        <v>-21200</v>
      </c>
      <c r="F45" s="7">
        <v>-68050</v>
      </c>
      <c r="G45" s="7">
        <v>-75900</v>
      </c>
      <c r="I45" s="7">
        <v>-6628</v>
      </c>
      <c r="J45" s="7">
        <v>-9700</v>
      </c>
      <c r="L45" s="19"/>
    </row>
    <row r="46" spans="1:12" ht="15">
      <c r="B46" s="27" t="s">
        <v>145</v>
      </c>
      <c r="C46" s="1">
        <v>17</v>
      </c>
      <c r="D46" s="7">
        <v>-39513</v>
      </c>
      <c r="E46" s="7">
        <v>-90952</v>
      </c>
      <c r="F46" s="7">
        <v>-95740</v>
      </c>
      <c r="G46" s="7">
        <v>-78843.272937038128</v>
      </c>
      <c r="I46" s="7">
        <v>-46615</v>
      </c>
      <c r="J46" s="7">
        <v>-43890</v>
      </c>
      <c r="K46" s="7">
        <v>-21920</v>
      </c>
      <c r="L46" s="19"/>
    </row>
    <row r="47" spans="1:12" ht="15">
      <c r="B47" s="27" t="s">
        <v>146</v>
      </c>
      <c r="D47" s="7">
        <v>-3</v>
      </c>
      <c r="E47" s="7">
        <v>0</v>
      </c>
      <c r="F47" s="7">
        <v>0</v>
      </c>
      <c r="G47" s="7">
        <v>-225414</v>
      </c>
      <c r="I47" s="7"/>
      <c r="J47" s="7"/>
      <c r="K47" s="7"/>
      <c r="L47" s="19"/>
    </row>
    <row r="48" spans="1:12" ht="15">
      <c r="B48" s="27" t="s">
        <v>199</v>
      </c>
      <c r="D48" s="7"/>
      <c r="E48" s="7"/>
      <c r="F48" s="7"/>
      <c r="G48" s="7">
        <v>2250047.3768500001</v>
      </c>
      <c r="I48" s="7"/>
      <c r="J48" s="7"/>
      <c r="K48" s="7"/>
      <c r="L48" s="19"/>
    </row>
    <row r="49" spans="2:12" ht="15">
      <c r="B49" s="27" t="s">
        <v>147</v>
      </c>
      <c r="D49" s="7">
        <v>-1132840</v>
      </c>
      <c r="E49" s="7">
        <v>-1442154</v>
      </c>
      <c r="F49" s="7">
        <v>-1649843</v>
      </c>
      <c r="G49" s="7">
        <v>-977021.97120000003</v>
      </c>
      <c r="I49" s="7">
        <v>-567556</v>
      </c>
      <c r="J49" s="7">
        <v>-674655</v>
      </c>
      <c r="K49" s="7">
        <v>-1562749</v>
      </c>
      <c r="L49" s="19"/>
    </row>
    <row r="50" spans="2:12" ht="15">
      <c r="B50" s="27" t="s">
        <v>148</v>
      </c>
      <c r="D50" s="8">
        <v>-64796</v>
      </c>
      <c r="E50" s="8">
        <v>-125717</v>
      </c>
      <c r="F50" s="8">
        <v>-141118</v>
      </c>
      <c r="G50" s="8">
        <v>-70028.08</v>
      </c>
      <c r="I50" s="8">
        <v>-57898</v>
      </c>
      <c r="J50" s="8">
        <v>-47677</v>
      </c>
      <c r="L50" s="19"/>
    </row>
    <row r="51" spans="2:12" ht="28.3">
      <c r="B51" s="22" t="s">
        <v>149</v>
      </c>
      <c r="D51" s="16">
        <v>-1225372</v>
      </c>
      <c r="E51" s="16">
        <v>-1627523</v>
      </c>
      <c r="F51" s="16">
        <v>-1994251</v>
      </c>
      <c r="G51" s="16">
        <v>853340.05271296215</v>
      </c>
      <c r="I51" s="16">
        <v>-772697</v>
      </c>
      <c r="J51" s="16">
        <v>-752422</v>
      </c>
      <c r="K51" s="16">
        <v>-1584669</v>
      </c>
      <c r="L51" s="19"/>
    </row>
    <row r="52" spans="2:12" ht="28.3">
      <c r="B52" s="22" t="s">
        <v>150</v>
      </c>
      <c r="D52" s="7">
        <v>180424</v>
      </c>
      <c r="E52" s="7">
        <v>183850</v>
      </c>
      <c r="F52" s="7">
        <v>-162779</v>
      </c>
      <c r="G52" s="7">
        <v>2501142.065115355</v>
      </c>
      <c r="I52" s="7">
        <v>-279056.30431788787</v>
      </c>
      <c r="J52" s="7">
        <v>87507.210759834852</v>
      </c>
      <c r="K52" s="7">
        <v>-1438514.6591835003</v>
      </c>
      <c r="L52" s="19"/>
    </row>
    <row r="53" spans="2:12" ht="15">
      <c r="B53" s="27" t="s">
        <v>151</v>
      </c>
      <c r="C53" s="1">
        <v>15</v>
      </c>
      <c r="D53" s="7">
        <v>403607</v>
      </c>
      <c r="E53" s="7">
        <v>584792</v>
      </c>
      <c r="F53" s="7">
        <v>799791</v>
      </c>
      <c r="G53" s="7">
        <v>630116</v>
      </c>
      <c r="I53" s="7">
        <v>799791</v>
      </c>
      <c r="J53" s="7">
        <v>630116</v>
      </c>
      <c r="K53" s="7">
        <v>3137992.7899904489</v>
      </c>
      <c r="L53" s="19"/>
    </row>
    <row r="54" spans="2:12" ht="28.3">
      <c r="B54" s="27" t="s">
        <v>152</v>
      </c>
      <c r="D54" s="8">
        <v>761</v>
      </c>
      <c r="E54" s="8">
        <v>31149</v>
      </c>
      <c r="F54" s="8">
        <v>-6896</v>
      </c>
      <c r="G54" s="8">
        <v>6734.4008208904943</v>
      </c>
      <c r="I54" s="8">
        <v>-24344</v>
      </c>
      <c r="J54" s="8">
        <v>8253</v>
      </c>
      <c r="K54" s="8">
        <v>-1481</v>
      </c>
      <c r="L54" s="19"/>
    </row>
    <row r="55" spans="2:12" ht="14.6" thickBot="1">
      <c r="B55" s="22" t="s">
        <v>153</v>
      </c>
      <c r="D55" s="9">
        <v>584792</v>
      </c>
      <c r="E55" s="9">
        <v>799791</v>
      </c>
      <c r="F55" s="9">
        <v>630116</v>
      </c>
      <c r="G55" s="9">
        <v>3137992.4659362454</v>
      </c>
      <c r="I55" s="9">
        <v>496390.69568211213</v>
      </c>
      <c r="J55" s="9">
        <v>725876.21075983485</v>
      </c>
      <c r="K55" s="9">
        <v>1697997.1308069485</v>
      </c>
      <c r="L55" s="19"/>
    </row>
    <row r="56" spans="2:12" s="204" customFormat="1">
      <c r="B56" s="226"/>
      <c r="H56" s="1"/>
      <c r="L56" s="19"/>
    </row>
    <row r="57" spans="2:12">
      <c r="B57" s="15"/>
      <c r="C57" s="20"/>
      <c r="D57" s="20"/>
      <c r="E57" s="20"/>
    </row>
    <row r="61" spans="2:12">
      <c r="D61" s="19"/>
      <c r="E61" s="19"/>
      <c r="F61" s="19"/>
      <c r="G61" s="19"/>
    </row>
  </sheetData>
  <phoneticPr fontId="7" type="noConversion"/>
  <pageMargins left="0.7" right="0.7" top="0.75" bottom="0.75" header="0.3" footer="0.3"/>
  <pageSetup paperSize="9" scale="2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79"/>
  <sheetViews>
    <sheetView zoomScale="40" zoomScaleNormal="40" workbookViewId="0"/>
  </sheetViews>
  <sheetFormatPr defaultColWidth="11.4375" defaultRowHeight="15" outlineLevelRow="1"/>
  <cols>
    <col min="1" max="1" width="1.6875" style="82" customWidth="1"/>
    <col min="2" max="2" width="50.75" style="82" customWidth="1"/>
    <col min="3" max="3" width="13.125" style="82" bestFit="1" customWidth="1"/>
    <col min="4" max="4" width="11.4375" style="82"/>
    <col min="5" max="6" width="12.6875" style="82" bestFit="1" customWidth="1"/>
    <col min="7" max="16384" width="11.4375" style="82"/>
  </cols>
  <sheetData>
    <row r="5" spans="2:12" s="105" customFormat="1" ht="14.6">
      <c r="B5" s="135"/>
      <c r="C5" s="136">
        <v>44286</v>
      </c>
      <c r="D5" s="136">
        <v>44651</v>
      </c>
      <c r="E5" s="136">
        <v>44834</v>
      </c>
      <c r="F5" s="136">
        <v>44926</v>
      </c>
      <c r="G5" s="136">
        <v>45016</v>
      </c>
      <c r="H5" s="136">
        <v>45199</v>
      </c>
      <c r="I5" s="136">
        <v>45291</v>
      </c>
      <c r="J5" s="136">
        <v>45382</v>
      </c>
      <c r="K5" s="136">
        <v>45473</v>
      </c>
      <c r="L5" s="137">
        <v>45565</v>
      </c>
    </row>
    <row r="6" spans="2:12" ht="15.45">
      <c r="B6" s="138" t="s">
        <v>186</v>
      </c>
      <c r="C6" s="139" t="s">
        <v>187</v>
      </c>
      <c r="D6" s="140">
        <v>1782</v>
      </c>
      <c r="E6" s="140">
        <v>1741</v>
      </c>
      <c r="F6" s="140">
        <v>1711</v>
      </c>
      <c r="G6" s="140">
        <v>1737</v>
      </c>
      <c r="H6" s="140">
        <v>1854</v>
      </c>
      <c r="I6" s="140">
        <v>1981</v>
      </c>
      <c r="J6" s="140">
        <v>2099</v>
      </c>
      <c r="K6" s="140">
        <v>2222</v>
      </c>
      <c r="L6" s="141">
        <f>SUM(L10:L12)</f>
        <v>2376</v>
      </c>
    </row>
    <row r="7" spans="2:12" ht="15.45">
      <c r="B7" s="138" t="s">
        <v>188</v>
      </c>
      <c r="C7" s="139">
        <v>11.9</v>
      </c>
      <c r="D7" s="139">
        <v>18.3</v>
      </c>
      <c r="E7" s="139">
        <v>13.7</v>
      </c>
      <c r="F7" s="139">
        <v>14.37</v>
      </c>
      <c r="G7" s="139">
        <v>14.3</v>
      </c>
      <c r="H7" s="139">
        <v>16.3</v>
      </c>
      <c r="I7" s="139">
        <v>15.57</v>
      </c>
      <c r="J7" s="139">
        <v>14.88</v>
      </c>
      <c r="K7" s="139">
        <v>13</v>
      </c>
      <c r="L7" s="141">
        <v>11.74</v>
      </c>
    </row>
    <row r="8" spans="2:12"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4"/>
    </row>
    <row r="9" spans="2:12">
      <c r="B9" s="142"/>
      <c r="C9" s="143"/>
      <c r="D9" s="143"/>
      <c r="E9" s="143"/>
      <c r="F9" s="143"/>
      <c r="G9" s="143"/>
      <c r="H9" s="143"/>
      <c r="I9" s="143"/>
      <c r="J9" s="143"/>
      <c r="K9" s="143"/>
      <c r="L9" s="144"/>
    </row>
    <row r="10" spans="2:12">
      <c r="B10" s="145" t="s">
        <v>189</v>
      </c>
      <c r="C10" s="146">
        <v>1400</v>
      </c>
      <c r="D10" s="146">
        <v>1540</v>
      </c>
      <c r="E10" s="146">
        <v>1495</v>
      </c>
      <c r="F10" s="146">
        <v>1461</v>
      </c>
      <c r="G10" s="146">
        <v>1485</v>
      </c>
      <c r="H10" s="146">
        <v>1555</v>
      </c>
      <c r="I10" s="146">
        <v>1673</v>
      </c>
      <c r="J10" s="146">
        <v>1778</v>
      </c>
      <c r="K10" s="146">
        <v>1899</v>
      </c>
      <c r="L10" s="147">
        <v>2040</v>
      </c>
    </row>
    <row r="11" spans="2:12">
      <c r="B11" s="145" t="s">
        <v>209</v>
      </c>
      <c r="C11" s="146">
        <v>99</v>
      </c>
      <c r="D11" s="146">
        <v>107</v>
      </c>
      <c r="E11" s="146">
        <v>104</v>
      </c>
      <c r="F11" s="146">
        <v>106</v>
      </c>
      <c r="G11" s="146">
        <v>106</v>
      </c>
      <c r="H11" s="146">
        <v>110</v>
      </c>
      <c r="I11" s="146">
        <v>113</v>
      </c>
      <c r="J11" s="146">
        <v>117</v>
      </c>
      <c r="K11" s="146">
        <v>118</v>
      </c>
      <c r="L11" s="147">
        <v>124</v>
      </c>
    </row>
    <row r="12" spans="2:12">
      <c r="B12" s="148" t="s">
        <v>190</v>
      </c>
      <c r="C12" s="149">
        <v>135</v>
      </c>
      <c r="D12" s="149">
        <v>135</v>
      </c>
      <c r="E12" s="149">
        <v>142</v>
      </c>
      <c r="F12" s="149">
        <v>144</v>
      </c>
      <c r="G12" s="149">
        <v>146</v>
      </c>
      <c r="H12" s="149">
        <v>189</v>
      </c>
      <c r="I12" s="149">
        <v>195</v>
      </c>
      <c r="J12" s="149">
        <v>204</v>
      </c>
      <c r="K12" s="149">
        <v>205</v>
      </c>
      <c r="L12" s="150">
        <v>212</v>
      </c>
    </row>
    <row r="15" spans="2:12" s="128" customFormat="1" ht="15.45">
      <c r="B15" s="151"/>
      <c r="C15" s="152"/>
      <c r="D15" s="152">
        <v>45016</v>
      </c>
      <c r="E15" s="152">
        <v>45199</v>
      </c>
      <c r="F15" s="152">
        <v>45291</v>
      </c>
      <c r="G15" s="152">
        <v>45382</v>
      </c>
      <c r="H15" s="152">
        <v>45473</v>
      </c>
      <c r="I15" s="153">
        <v>45565</v>
      </c>
    </row>
    <row r="16" spans="2:12">
      <c r="B16" s="145" t="s">
        <v>231</v>
      </c>
      <c r="C16" s="146"/>
      <c r="D16" s="146">
        <v>11303</v>
      </c>
      <c r="E16" s="146">
        <v>16818</v>
      </c>
      <c r="F16" s="146">
        <v>18574</v>
      </c>
      <c r="G16" s="146">
        <v>19213</v>
      </c>
      <c r="H16" s="146">
        <v>19405.04</v>
      </c>
      <c r="I16" s="147">
        <v>20407.290553999999</v>
      </c>
    </row>
    <row r="17" spans="2:9">
      <c r="B17" s="148" t="s">
        <v>232</v>
      </c>
      <c r="C17" s="149"/>
      <c r="D17" s="149">
        <v>8371.6486999999997</v>
      </c>
      <c r="E17" s="149">
        <v>11956.187</v>
      </c>
      <c r="F17" s="149">
        <v>11039.875459999999</v>
      </c>
      <c r="G17" s="149">
        <v>12223.8</v>
      </c>
      <c r="H17" s="149">
        <v>12179.648999999999</v>
      </c>
      <c r="I17" s="150">
        <v>11830.589908</v>
      </c>
    </row>
    <row r="18" spans="2:9">
      <c r="B18" s="101"/>
    </row>
    <row r="19" spans="2:9">
      <c r="B19" s="101"/>
    </row>
    <row r="20" spans="2:9" ht="15.45">
      <c r="B20" s="154"/>
      <c r="C20" s="155">
        <v>2021</v>
      </c>
      <c r="D20" s="155">
        <v>2022</v>
      </c>
      <c r="E20" s="156">
        <v>2023</v>
      </c>
    </row>
    <row r="21" spans="2:9" ht="15.45">
      <c r="B21" s="157" t="s">
        <v>201</v>
      </c>
      <c r="E21" s="158"/>
    </row>
    <row r="22" spans="2:9" ht="17.149999999999999" customHeight="1">
      <c r="B22" s="145" t="s">
        <v>202</v>
      </c>
      <c r="C22" s="159">
        <v>1749070</v>
      </c>
      <c r="D22" s="159">
        <v>1968354</v>
      </c>
      <c r="E22" s="160">
        <v>2829838</v>
      </c>
    </row>
    <row r="23" spans="2:9" ht="17.149999999999999" customHeight="1">
      <c r="B23" s="145"/>
      <c r="C23" s="161">
        <v>0.26498290330253355</v>
      </c>
      <c r="D23" s="161">
        <v>0.27382202237675113</v>
      </c>
      <c r="E23" s="162">
        <v>0.30962130419190764</v>
      </c>
    </row>
    <row r="24" spans="2:9" ht="17.149999999999999" customHeight="1">
      <c r="B24" s="145" t="s">
        <v>203</v>
      </c>
      <c r="C24" s="159">
        <v>4851620</v>
      </c>
      <c r="D24" s="159">
        <v>5220089</v>
      </c>
      <c r="E24" s="160">
        <v>6309836.6983729079</v>
      </c>
    </row>
    <row r="25" spans="2:9" ht="17.149999999999999" customHeight="1">
      <c r="B25" s="145"/>
      <c r="C25" s="161">
        <v>0.73501709669746651</v>
      </c>
      <c r="D25" s="161">
        <v>0.72617797762324887</v>
      </c>
      <c r="E25" s="162">
        <v>0.69037869580809241</v>
      </c>
    </row>
    <row r="26" spans="2:9" ht="17.149999999999999" customHeight="1">
      <c r="B26" s="145"/>
      <c r="E26" s="158"/>
    </row>
    <row r="27" spans="2:9" ht="17.149999999999999" customHeight="1">
      <c r="B27" s="145" t="s">
        <v>204</v>
      </c>
      <c r="E27" s="158"/>
    </row>
    <row r="28" spans="2:9" ht="17.149999999999999" customHeight="1">
      <c r="B28" s="145" t="s">
        <v>205</v>
      </c>
      <c r="C28" s="163">
        <v>0.62</v>
      </c>
      <c r="D28" s="163">
        <v>0.61</v>
      </c>
      <c r="E28" s="164">
        <v>0.55000000000000004</v>
      </c>
    </row>
    <row r="29" spans="2:9" ht="17.149999999999999" customHeight="1">
      <c r="B29" s="145" t="s">
        <v>206</v>
      </c>
      <c r="C29" s="159">
        <v>227011</v>
      </c>
      <c r="D29" s="159">
        <v>272632</v>
      </c>
      <c r="E29" s="160">
        <v>316323</v>
      </c>
    </row>
    <row r="30" spans="2:9" ht="17.149999999999999" customHeight="1">
      <c r="B30" s="145" t="s">
        <v>207</v>
      </c>
      <c r="E30" s="158"/>
    </row>
    <row r="31" spans="2:9" ht="17.149999999999999" customHeight="1">
      <c r="B31" s="145" t="s">
        <v>205</v>
      </c>
      <c r="C31" s="163">
        <v>0.31</v>
      </c>
      <c r="D31" s="163">
        <v>0.31</v>
      </c>
      <c r="E31" s="164">
        <v>0.35</v>
      </c>
    </row>
    <row r="32" spans="2:9" ht="17.149999999999999" customHeight="1">
      <c r="B32" s="145" t="s">
        <v>206</v>
      </c>
      <c r="C32" s="159">
        <v>38461</v>
      </c>
      <c r="D32" s="159">
        <v>47063</v>
      </c>
      <c r="E32" s="160">
        <v>65934</v>
      </c>
    </row>
    <row r="33" spans="2:8" ht="17.149999999999999" customHeight="1">
      <c r="B33" s="145" t="s">
        <v>208</v>
      </c>
      <c r="C33" s="159"/>
      <c r="D33" s="159"/>
      <c r="E33" s="160"/>
    </row>
    <row r="34" spans="2:8" ht="17.149999999999999" customHeight="1">
      <c r="B34" s="145" t="s">
        <v>205</v>
      </c>
      <c r="C34" s="163">
        <v>7.0000000000000007E-2</v>
      </c>
      <c r="D34" s="163">
        <v>8.0000000000000016E-2</v>
      </c>
      <c r="E34" s="164">
        <v>9.9999999999999978E-2</v>
      </c>
    </row>
    <row r="35" spans="2:8" ht="17.149999999999999" customHeight="1">
      <c r="B35" s="148" t="s">
        <v>206</v>
      </c>
      <c r="C35" s="165">
        <v>4491</v>
      </c>
      <c r="D35" s="165">
        <v>5972</v>
      </c>
      <c r="E35" s="166">
        <v>9518</v>
      </c>
    </row>
    <row r="36" spans="2:8" ht="17.149999999999999" customHeight="1">
      <c r="B36" s="101"/>
    </row>
    <row r="37" spans="2:8">
      <c r="B37" s="101"/>
    </row>
    <row r="38" spans="2:8" ht="15.45">
      <c r="B38" s="154"/>
      <c r="C38" s="155">
        <v>2021</v>
      </c>
      <c r="D38" s="155">
        <v>2022</v>
      </c>
      <c r="E38" s="156">
        <v>2023</v>
      </c>
      <c r="F38" s="167"/>
      <c r="G38" s="167"/>
      <c r="H38" s="167"/>
    </row>
    <row r="39" spans="2:8" s="167" customFormat="1">
      <c r="B39" s="168" t="s">
        <v>214</v>
      </c>
      <c r="C39" s="169">
        <v>7.2831022211314267E-2</v>
      </c>
      <c r="D39" s="169">
        <v>0.12128565253977809</v>
      </c>
      <c r="E39" s="170">
        <v>0.11441387485785602</v>
      </c>
    </row>
    <row r="40" spans="2:8" s="167" customFormat="1">
      <c r="B40" s="168" t="s">
        <v>210</v>
      </c>
      <c r="C40" s="171">
        <v>2065157.8395831636</v>
      </c>
      <c r="D40" s="171">
        <v>1923516.3279236387</v>
      </c>
      <c r="E40" s="172">
        <v>1718460.1675415507</v>
      </c>
    </row>
    <row r="41" spans="2:8" s="167" customFormat="1" ht="30" outlineLevel="1">
      <c r="B41" s="173" t="s">
        <v>132</v>
      </c>
      <c r="C41" s="174">
        <v>2584984.8395831636</v>
      </c>
      <c r="D41" s="174">
        <v>2844731.3279236387</v>
      </c>
      <c r="E41" s="175">
        <v>2850598.0740226153</v>
      </c>
    </row>
    <row r="42" spans="2:8" s="167" customFormat="1" outlineLevel="1">
      <c r="B42" s="176" t="s">
        <v>211</v>
      </c>
      <c r="C42" s="75">
        <v>-519827</v>
      </c>
      <c r="D42" s="75">
        <v>-921215</v>
      </c>
      <c r="E42" s="177">
        <v>-1132137.9064810646</v>
      </c>
    </row>
    <row r="43" spans="2:8" s="167" customFormat="1">
      <c r="B43" s="178" t="s">
        <v>213</v>
      </c>
      <c r="C43" s="179">
        <v>29.297726828558833</v>
      </c>
      <c r="D43" s="179">
        <v>26.602940302927905</v>
      </c>
      <c r="E43" s="180">
        <v>45.977859045115707</v>
      </c>
      <c r="F43" s="82"/>
      <c r="G43" s="82"/>
      <c r="H43" s="82"/>
    </row>
    <row r="44" spans="2:8" outlineLevel="1">
      <c r="B44" s="101"/>
      <c r="C44" s="130"/>
      <c r="D44" s="130"/>
      <c r="E44" s="130"/>
    </row>
    <row r="45" spans="2:8" outlineLevel="1">
      <c r="B45" s="101"/>
      <c r="C45" s="127">
        <v>44286</v>
      </c>
      <c r="D45" s="127">
        <v>44651</v>
      </c>
      <c r="E45" s="127">
        <v>45016</v>
      </c>
      <c r="F45" s="127">
        <v>45382</v>
      </c>
    </row>
    <row r="46" spans="2:8" outlineLevel="1">
      <c r="B46" s="101" t="s">
        <v>212</v>
      </c>
      <c r="C46" s="83">
        <v>556404</v>
      </c>
      <c r="D46" s="83">
        <v>503241</v>
      </c>
      <c r="E46" s="83">
        <v>544615</v>
      </c>
      <c r="F46" s="83">
        <v>1757975</v>
      </c>
    </row>
    <row r="47" spans="2:8">
      <c r="C47" s="129"/>
      <c r="D47" s="129"/>
      <c r="E47" s="129"/>
      <c r="F47" s="129"/>
    </row>
    <row r="48" spans="2:8">
      <c r="C48" s="129"/>
      <c r="D48" s="129"/>
      <c r="E48" s="129"/>
      <c r="F48" s="129"/>
    </row>
    <row r="49" spans="2:8">
      <c r="C49" s="129"/>
      <c r="D49" s="129"/>
      <c r="E49" s="129"/>
      <c r="F49" s="129"/>
    </row>
    <row r="50" spans="2:8">
      <c r="C50" s="129"/>
      <c r="D50" s="129"/>
      <c r="E50" s="129"/>
      <c r="F50" s="129"/>
    </row>
    <row r="51" spans="2:8" ht="15.45">
      <c r="B51" s="154"/>
      <c r="C51" s="155" t="s">
        <v>235</v>
      </c>
      <c r="D51" s="155" t="s">
        <v>236</v>
      </c>
      <c r="E51" s="156" t="s">
        <v>237</v>
      </c>
    </row>
    <row r="52" spans="2:8" ht="15.45">
      <c r="B52" s="157" t="s">
        <v>201</v>
      </c>
      <c r="E52" s="158"/>
    </row>
    <row r="53" spans="2:8" ht="17.149999999999999" customHeight="1">
      <c r="B53" s="145" t="s">
        <v>202</v>
      </c>
      <c r="C53" s="159">
        <v>672132</v>
      </c>
      <c r="D53" s="159">
        <v>1030928</v>
      </c>
      <c r="E53" s="160">
        <v>1324788</v>
      </c>
    </row>
    <row r="54" spans="2:8" ht="17.149999999999999" customHeight="1">
      <c r="B54" s="145"/>
      <c r="C54" s="161">
        <v>0.25</v>
      </c>
      <c r="D54" s="161">
        <v>0.31</v>
      </c>
      <c r="E54" s="162">
        <v>0.32</v>
      </c>
    </row>
    <row r="55" spans="2:8" ht="17.149999999999999" customHeight="1">
      <c r="B55" s="145" t="s">
        <v>203</v>
      </c>
      <c r="C55" s="159">
        <v>2063887</v>
      </c>
      <c r="D55" s="159">
        <v>2349107</v>
      </c>
      <c r="E55" s="160">
        <v>2758173</v>
      </c>
    </row>
    <row r="56" spans="2:8" ht="17.149999999999999" customHeight="1">
      <c r="B56" s="145"/>
      <c r="C56" s="161">
        <v>0.75</v>
      </c>
      <c r="D56" s="161">
        <v>0.69</v>
      </c>
      <c r="E56" s="162">
        <v>0.68</v>
      </c>
    </row>
    <row r="57" spans="2:8" ht="17.149999999999999" customHeight="1">
      <c r="B57" s="145"/>
      <c r="E57" s="158"/>
    </row>
    <row r="58" spans="2:8" ht="17.149999999999999" customHeight="1">
      <c r="B58" s="145" t="s">
        <v>204</v>
      </c>
      <c r="E58" s="158"/>
    </row>
    <row r="59" spans="2:8" ht="17.149999999999999" customHeight="1">
      <c r="B59" s="145" t="s">
        <v>205</v>
      </c>
      <c r="C59" s="163">
        <v>0.56000000000000005</v>
      </c>
      <c r="D59" s="163">
        <v>0.6</v>
      </c>
      <c r="E59" s="164">
        <v>0.64</v>
      </c>
    </row>
    <row r="60" spans="2:8" ht="17.149999999999999" customHeight="1">
      <c r="B60" s="145" t="s">
        <v>206</v>
      </c>
      <c r="C60" s="159">
        <v>95190</v>
      </c>
      <c r="D60" s="159">
        <v>136179</v>
      </c>
      <c r="E60" s="160">
        <v>175081</v>
      </c>
      <c r="G60" s="102"/>
      <c r="H60" s="102"/>
    </row>
    <row r="61" spans="2:8" ht="17.149999999999999" customHeight="1">
      <c r="B61" s="145" t="s">
        <v>207</v>
      </c>
      <c r="E61" s="158"/>
    </row>
    <row r="62" spans="2:8" ht="17.149999999999999" customHeight="1">
      <c r="B62" s="145" t="s">
        <v>205</v>
      </c>
      <c r="C62" s="163">
        <v>0.37</v>
      </c>
      <c r="D62" s="163">
        <v>0.31</v>
      </c>
      <c r="E62" s="164">
        <v>0.28000000000000003</v>
      </c>
    </row>
    <row r="63" spans="2:8" ht="17.149999999999999" customHeight="1">
      <c r="B63" s="145" t="s">
        <v>206</v>
      </c>
      <c r="C63" s="159">
        <v>20152</v>
      </c>
      <c r="D63" s="159">
        <v>22457</v>
      </c>
      <c r="E63" s="160">
        <v>26919</v>
      </c>
      <c r="G63" s="102"/>
      <c r="H63" s="102"/>
    </row>
    <row r="64" spans="2:8" ht="17.149999999999999" customHeight="1">
      <c r="B64" s="145" t="s">
        <v>208</v>
      </c>
      <c r="C64" s="159"/>
      <c r="D64" s="159"/>
      <c r="E64" s="160"/>
    </row>
    <row r="65" spans="2:8" ht="17.149999999999999" customHeight="1">
      <c r="B65" s="145" t="s">
        <v>205</v>
      </c>
      <c r="C65" s="163">
        <v>0.08</v>
      </c>
      <c r="D65" s="163">
        <v>0.09</v>
      </c>
      <c r="E65" s="164">
        <v>7.0000000000000007E-2</v>
      </c>
    </row>
    <row r="66" spans="2:8" ht="17.149999999999999" customHeight="1">
      <c r="B66" s="148" t="s">
        <v>206</v>
      </c>
      <c r="C66" s="165">
        <v>2075</v>
      </c>
      <c r="D66" s="165">
        <v>3237</v>
      </c>
      <c r="E66" s="166">
        <v>3439</v>
      </c>
      <c r="G66" s="102"/>
      <c r="H66" s="102"/>
    </row>
    <row r="67" spans="2:8" ht="17.149999999999999" customHeight="1">
      <c r="B67" s="101"/>
    </row>
    <row r="68" spans="2:8">
      <c r="B68" s="101"/>
    </row>
    <row r="69" spans="2:8" ht="15.45">
      <c r="B69" s="154"/>
      <c r="C69" s="155" t="s">
        <v>235</v>
      </c>
      <c r="D69" s="155" t="s">
        <v>236</v>
      </c>
      <c r="E69" s="156" t="s">
        <v>237</v>
      </c>
    </row>
    <row r="70" spans="2:8" s="167" customFormat="1">
      <c r="B70" s="168" t="s">
        <v>214</v>
      </c>
      <c r="C70" s="169">
        <v>0.13787475610951808</v>
      </c>
      <c r="D70" s="169">
        <v>0.121567075882443</v>
      </c>
      <c r="E70" s="170">
        <v>0.15019875750568232</v>
      </c>
    </row>
    <row r="71" spans="2:8" s="167" customFormat="1">
      <c r="B71" s="168" t="s">
        <v>210</v>
      </c>
      <c r="C71" s="171">
        <v>345174.69568211213</v>
      </c>
      <c r="D71" s="171">
        <v>800018.21075983485</v>
      </c>
      <c r="E71" s="172">
        <v>-170363.65918350045</v>
      </c>
    </row>
    <row r="72" spans="2:8" s="167" customFormat="1" ht="30" outlineLevel="1">
      <c r="B72" s="173" t="s">
        <v>132</v>
      </c>
      <c r="C72" s="174">
        <v>743212.69568211213</v>
      </c>
      <c r="D72" s="174">
        <v>1233222.2107598349</v>
      </c>
      <c r="E72" s="175">
        <v>499778.88320065767</v>
      </c>
    </row>
    <row r="73" spans="2:8" s="167" customFormat="1" outlineLevel="1">
      <c r="B73" s="176" t="s">
        <v>211</v>
      </c>
      <c r="C73" s="75">
        <v>-398038</v>
      </c>
      <c r="D73" s="75">
        <v>-433204</v>
      </c>
      <c r="E73" s="177">
        <v>-670142.54238415812</v>
      </c>
    </row>
    <row r="74" spans="2:8" s="167" customFormat="1">
      <c r="B74" s="178" t="s">
        <v>213</v>
      </c>
      <c r="C74" s="179">
        <v>31.407914852415797</v>
      </c>
      <c r="D74" s="179">
        <v>33.087334524015724</v>
      </c>
      <c r="E74" s="180">
        <v>87.100914752798275</v>
      </c>
    </row>
    <row r="75" spans="2:8" outlineLevel="1">
      <c r="B75" s="101"/>
      <c r="C75" s="130"/>
      <c r="D75" s="130"/>
      <c r="E75" s="130"/>
    </row>
    <row r="76" spans="2:8" outlineLevel="1">
      <c r="B76" s="101"/>
      <c r="C76" s="127">
        <v>44834</v>
      </c>
      <c r="D76" s="127">
        <v>45199</v>
      </c>
      <c r="E76" s="127">
        <v>45565</v>
      </c>
      <c r="F76" s="127"/>
    </row>
    <row r="77" spans="2:8" outlineLevel="1">
      <c r="B77" s="101" t="s">
        <v>212</v>
      </c>
      <c r="C77" s="83">
        <v>441073.97411499999</v>
      </c>
      <c r="D77" s="83">
        <v>684355.95111000002</v>
      </c>
      <c r="E77" s="83">
        <v>2150043</v>
      </c>
      <c r="F77" s="83"/>
    </row>
    <row r="78" spans="2:8">
      <c r="C78" s="129"/>
      <c r="D78" s="129"/>
      <c r="E78" s="129"/>
      <c r="F78" s="129"/>
    </row>
    <row r="79" spans="2:8">
      <c r="C79" s="129"/>
      <c r="D79" s="129"/>
      <c r="E79" s="129"/>
      <c r="F79" s="129"/>
    </row>
  </sheetData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Title</vt:lpstr>
      <vt:lpstr>Balance Sheet</vt:lpstr>
      <vt:lpstr>Profit and loss</vt:lpstr>
      <vt:lpstr>Cash Flow</vt:lpstr>
      <vt:lpstr>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Polenov</dc:creator>
  <cp:lastModifiedBy>eklishina(EKLISHINA)</cp:lastModifiedBy>
  <cp:lastPrinted>2024-06-26T14:26:31Z</cp:lastPrinted>
  <dcterms:created xsi:type="dcterms:W3CDTF">2024-03-04T14:50:36Z</dcterms:created>
  <dcterms:modified xsi:type="dcterms:W3CDTF">2024-11-28T15:02:52Z</dcterms:modified>
</cp:coreProperties>
</file>